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04_SU\02_งบลงทุน\06_งบลงทุน 66\"/>
    </mc:Choice>
  </mc:AlternateContent>
  <xr:revisionPtr revIDLastSave="0" documentId="13_ncr:1_{42BFDECA-94D2-4C09-9615-B5ACCE62C314}" xr6:coauthVersionLast="47" xr6:coauthVersionMax="47" xr10:uidLastSave="{00000000-0000-0000-0000-000000000000}"/>
  <bookViews>
    <workbookView xWindow="-120" yWindow="-120" windowWidth="24240" windowHeight="13140" tabRatio="784" activeTab="2" xr2:uid="{00000000-000D-0000-FFFF-FFFF00000000}"/>
  </bookViews>
  <sheets>
    <sheet name="สรุปวงเงิน" sheetId="43" r:id="rId1"/>
    <sheet name="แผนคำขอครุภัณฑ์66" sheetId="47" r:id="rId2"/>
    <sheet name="แผนคำขอก่อสร้าง66" sheetId="46" r:id="rId3"/>
    <sheet name="บัญชีครุภัณฑ์29ก.ย.63" sheetId="44" r:id="rId4"/>
    <sheet name="บัญชีสิ่งก่อสร้าง29ก.ย.63 " sheetId="45" r:id="rId5"/>
  </sheets>
  <definedNames>
    <definedName name="_xlnm.Print_Area" localSheetId="0">สรุปวงเงิน!$A$1:$O$7</definedName>
    <definedName name="_xlnm.Print_Titles" localSheetId="0">สรุปวงเงิน!$3:$4</definedName>
  </definedNames>
  <calcPr calcId="191029"/>
</workbook>
</file>

<file path=xl/calcChain.xml><?xml version="1.0" encoding="utf-8"?>
<calcChain xmlns="http://schemas.openxmlformats.org/spreadsheetml/2006/main">
  <c r="M3" i="47" l="1"/>
  <c r="L3" i="47"/>
  <c r="K3" i="47"/>
  <c r="J3" i="47"/>
  <c r="H3" i="47"/>
  <c r="M3" i="46"/>
  <c r="R3" i="46"/>
  <c r="Q3" i="46"/>
  <c r="P3" i="46"/>
  <c r="O3" i="46"/>
  <c r="F652" i="44"/>
  <c r="F651" i="44"/>
  <c r="F649" i="44"/>
  <c r="F648" i="44"/>
  <c r="F643" i="44"/>
  <c r="F642" i="44"/>
  <c r="M6" i="43" l="1"/>
  <c r="M5" i="43" s="1"/>
  <c r="H6" i="43"/>
  <c r="N6" i="43" s="1"/>
  <c r="N5" i="43" s="1"/>
  <c r="L5" i="43"/>
  <c r="K5" i="43"/>
  <c r="J5" i="43"/>
  <c r="I5" i="43"/>
  <c r="G5" i="43"/>
  <c r="F5" i="43"/>
  <c r="E5" i="43"/>
  <c r="D5" i="43"/>
  <c r="H5" i="4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6" authorId="0" shapeId="0" xr:uid="{48FD8264-88B4-4755-A077-985A66954B6F}">
      <text>
        <r>
          <rPr>
            <sz val="11"/>
            <color indexed="8"/>
            <rFont val="Tahoma"/>
            <family val="2"/>
          </rPr>
          <t>======
ID#AAAAD_NfFJM
Sootthathip Somsanook    (2019-12-09 03:45:36)
เดิมใส่ไว้ 15 ล้านกว่าบาท ขอแก้ไขเป็น 56.2691 ลบ. (แก้ไขเมื่อ9 ธ.ค. 62)</t>
        </r>
      </text>
    </comment>
  </commentList>
</comments>
</file>

<file path=xl/sharedStrings.xml><?xml version="1.0" encoding="utf-8"?>
<sst xmlns="http://schemas.openxmlformats.org/spreadsheetml/2006/main" count="11017" uniqueCount="2839">
  <si>
    <t>จังหวัด</t>
  </si>
  <si>
    <t>รวมเงินทั้งสิ้น</t>
  </si>
  <si>
    <t>ลำดับ</t>
  </si>
  <si>
    <t>อำเภอ</t>
  </si>
  <si>
    <t>จำนวนเงิน</t>
  </si>
  <si>
    <t>ราคาต่อหน่วย(บาท)</t>
  </si>
  <si>
    <t>เขต</t>
  </si>
  <si>
    <t>ตำบล</t>
  </si>
  <si>
    <t>จำนวน
หน่วย</t>
  </si>
  <si>
    <t>ก่อสร้างบริการ</t>
  </si>
  <si>
    <t>ครุภัณฑ์บริการ</t>
  </si>
  <si>
    <t>ก่อสร้างบริหาร</t>
  </si>
  <si>
    <t>ครุภัณฑ์บริหาร</t>
  </si>
  <si>
    <t>รวมเงิน</t>
  </si>
  <si>
    <t>หน่วยบริการ</t>
  </si>
  <si>
    <t>หน่วยบริหาร</t>
  </si>
  <si>
    <t>หมายเหตุ</t>
  </si>
  <si>
    <t>รวมวงเงิน</t>
  </si>
  <si>
    <t>ทั้งสิ้น</t>
  </si>
  <si>
    <t>เขตสุขภาพ ที่ 4 จังหวัด...................................</t>
  </si>
  <si>
    <t>เขตสุขภาพที่ 4 วงเงินของจังหวัด......</t>
  </si>
  <si>
    <t xml:space="preserve">แบบฟอร์ม สรุปภาพรวมวงเงินงบลงทุน ค่าครุภัณฑ์ ที่ดินและสิ่งก่อสร้าง งบประมาณรายจ่ายประจำปีงบประมาณ พ.ศ. 2566  </t>
  </si>
  <si>
    <t>แบบฟอร์ม งบลงทุน รายการค่าครุภัณฑ์ ที่ดินและสิ่งก่อสร้าง งบประมาณรายจ่ายประจำปี พ.ศ. 2566</t>
  </si>
  <si>
    <t>ชื่อครุภัณฑ์</t>
  </si>
  <si>
    <t>กลุ่มครุภัณฑ์</t>
  </si>
  <si>
    <t>รหัส</t>
  </si>
  <si>
    <t>รหัส สนย.</t>
  </si>
  <si>
    <t>ราคา</t>
  </si>
  <si>
    <t>ประเภทครุภัณฑ์</t>
  </si>
  <si>
    <t>เกณฑ์ครุภัณฑ์</t>
  </si>
  <si>
    <t>ประเภท</t>
  </si>
  <si>
    <t>หน่วยนับ</t>
  </si>
  <si>
    <t>อ้างอิง</t>
  </si>
  <si>
    <t>กล้องจุลทรรศน์ผ่าตัด หู คอ จมูก</t>
  </si>
  <si>
    <t>กล้องจุลทรรศน์ในการผ่าตัด</t>
  </si>
  <si>
    <t>MOPH-MIC-1</t>
  </si>
  <si>
    <t>ครุภัณฑ์การแพทย์รักษา</t>
  </si>
  <si>
    <t>M1</t>
  </si>
  <si>
    <t>Rx</t>
  </si>
  <si>
    <t>เครื่อง</t>
  </si>
  <si>
    <t>สป.สธ.</t>
  </si>
  <si>
    <t>กล้องจุลทรรศน์ผ่าตัด หูคอจมูก พร้อมระบบโฟกัสด้วยไฟฟ้า</t>
  </si>
  <si>
    <t>MOPH-MIC-2</t>
  </si>
  <si>
    <t>ชุด</t>
  </si>
  <si>
    <t>กล้องจุลทรรศน์ผ่าตัด หูคอจมูก พร้อมระบบโฟกัสด้วยไฟฟ้ากล้องผู้ช่วยและล็อคหัวกล้องด้วยไฟฟ้า</t>
  </si>
  <si>
    <t>MOPH-MIC-3</t>
  </si>
  <si>
    <t>S</t>
  </si>
  <si>
    <t>กล้องจุลทรรศน์ผ่าตัด หูคอจมูก พร้อมระบบโฟกัสด้วยไฟฟ้าและกล้องผู้ช่วย</t>
  </si>
  <si>
    <t>MOPH-MIC-4</t>
  </si>
  <si>
    <t>กล้องจุลทรรศน์ตรวจตาชนิดลำแสงแคบ</t>
  </si>
  <si>
    <t>MOPH-MIC-5</t>
  </si>
  <si>
    <t>ครุภัณฑ์การแพทย์วินิจฉัย</t>
  </si>
  <si>
    <t>Dx</t>
  </si>
  <si>
    <t>กล้องจุลทรรศน์ตรวจตาชนิดลำแสงแคบพร้อมระบบเก็บภาพดิจิตอล</t>
  </si>
  <si>
    <t>MOPH-MIC-6</t>
  </si>
  <si>
    <t>กล้องจุลทรรศน์สำหรับผ่าตัดจอประสาทตา</t>
  </si>
  <si>
    <t>MOPH-MIC-7</t>
  </si>
  <si>
    <t>A</t>
  </si>
  <si>
    <t>กล้องจุลทรรศน์สำหรับผ่าตัดจอประสาทตา พร้อมชุดกลับภาพระบบไฟฟ้า</t>
  </si>
  <si>
    <t>MOPH-MIC-8</t>
  </si>
  <si>
    <t>กล้องจุลทรรศน์สำหรับผ่าตัดตา</t>
  </si>
  <si>
    <t>MOPH-MIC-9</t>
  </si>
  <si>
    <t>กล้องจุลทรรศน์สำหรับผ่าตัดตาคมชัดสูงพร้อมระบบบันทึกวีดิทัศน์</t>
  </si>
  <si>
    <t>MOPH-MIC-10</t>
  </si>
  <si>
    <t>กล้องจุลทรรศน์สำหรับผ่าตัดตาชนิดเคลื่อนที่</t>
  </si>
  <si>
    <t>MOPH-MIC-11</t>
  </si>
  <si>
    <t>กล้องจุลทรรศน์สำหรับผ่าตัดตาพร้อมระบบบันทึกวีดิทัศน์</t>
  </si>
  <si>
    <t>MOPH-MIC-12</t>
  </si>
  <si>
    <t>กล้องจุลทรรศน์ผ่าตัดฟันระบบปรับและล็อคหัวกล้องด้วยไฟฟ้า พร้อมชุดถ่ายทอดภาพ</t>
  </si>
  <si>
    <t>MOPH-MIC-13</t>
  </si>
  <si>
    <t>กล้องจุลทรรศน์สำหรับงานทันตกรรม</t>
  </si>
  <si>
    <t>MOPH-MIC-14</t>
  </si>
  <si>
    <t>กล้องจุลทรรศน์สำหรับงานทันตกรรม พร้อมชุดถ่ายทอดภาพ</t>
  </si>
  <si>
    <t>MOPH-MIC-15</t>
  </si>
  <si>
    <t>กล้องจุลทรรศน์สำหรับผ่าตัดจุลศัลยศาสตร์แบบพื้นฐานคมชัดสูง</t>
  </si>
  <si>
    <t>MOPH-MIC-16</t>
  </si>
  <si>
    <t>กล้องจุลทรรศน์สำหรับผ่าตัดจุลศัลยศาสตร์แบบพื้นฐานคมชัดสูง พร้อมระบบฉีดสี</t>
  </si>
  <si>
    <t>MOPH-MIC-17</t>
  </si>
  <si>
    <t>กล้องจุลทรรศน์สำหรับผ่าตัดจุลศัลยศาสตร์แบบขั้นสูงคมชัดสูง พร้อมกล้องผู้ช่วยและระบบบันทึกภาพ</t>
  </si>
  <si>
    <t>MOPH-MIC-18</t>
  </si>
  <si>
    <t>กล้องจุลทรรศน์สำหรับผ่าตัดจุลศัลยศาสตร์แบบขั้นสูงคมชัดสูง พร้อมกล้องผู้ช่วยและระบบบันทึกภาพพร้อมระบบฉีดสี</t>
  </si>
  <si>
    <t>MOPH-MIC-19</t>
  </si>
  <si>
    <t>เครื่องส่องกล้องเสียงแบบไฟเบอร์ออปติค (Laryngoscope)</t>
  </si>
  <si>
    <t>กล้องส่องตรวจวินิจฉัยและรักษา</t>
  </si>
  <si>
    <t>MOPH-SC-1</t>
  </si>
  <si>
    <t>P</t>
  </si>
  <si>
    <t>กล้องส่องตรวจกระเพาะอาหารและลำไส้เล็กส่วนต้นชนิดวิดีทัศน์แบบคมชัด</t>
  </si>
  <si>
    <t>MOPH-SC-2</t>
  </si>
  <si>
    <t>M2</t>
  </si>
  <si>
    <t>กล้องส่องตรวจกระเพาะอาหารและลำไส้เล็กส่วนต้นชนิดวิดีทัศน์แบบคมชัด พร้อมชุดควบคุมสัญญาณภาพ</t>
  </si>
  <si>
    <t>MOPH-SC-3</t>
  </si>
  <si>
    <t>กล้องส่องตรวจกระเพาะอาหารและลำไส้เล็กส่วนต้นชนิดวิดีทัศน์แบบคมชัดสูง</t>
  </si>
  <si>
    <t>MOPH-SC-4</t>
  </si>
  <si>
    <t>กล้องส่องตรวจกระเพาะอาหารและลำไส้เล็กส่วนต้นชนิดวิดีทัศน์แบบคมชัดสูงพร้อมชุดควบคุมสัญญาณภาพ</t>
  </si>
  <si>
    <t>MOPH-SC-5</t>
  </si>
  <si>
    <t>กล้องส่องตรวจกระเพาะอาหารและลำไส้เล็กส่วนต้นแบบพื้นฐาน</t>
  </si>
  <si>
    <t>MOPH-SC-6</t>
  </si>
  <si>
    <t>กล้องส่องตรวจกระเพาะอาหารและลำไส้เล็กส่วนต้นแบบพื้นฐาน พร้อมชุดควบคุมสัญญาณภาพ</t>
  </si>
  <si>
    <t>MOPH-SC-7</t>
  </si>
  <si>
    <t>กล้องส่องตรวจท่อทางเดินน้ำดีและตับอ่อนชนิดวิดีทัศน์แบบคมชัด</t>
  </si>
  <si>
    <t>MOPH-SC-8</t>
  </si>
  <si>
    <t>กล้องส่องตรวจท่อทางเดินน้ำดีและตับอ่อนชนิดวิดีทัศน์แบบคมชัดพร้อมชุดควบคุมสัญญาณภาพ</t>
  </si>
  <si>
    <t>MOPH-SC-9</t>
  </si>
  <si>
    <t>กล้องส่องตรวจท่อทางเดินน้ำดีและตับอ่อนชนิดวิดีทัศน์แบบคมชัดสูง</t>
  </si>
  <si>
    <t>MOPH-SC-10</t>
  </si>
  <si>
    <t>กล้องส่องตรวจท่อทางเดินน้ำดีและตับอ่อนชนิดวิดีทัศน์แบบคมชัดสูงพร้อมชุดควบคุมสัญญาณภาพ</t>
  </si>
  <si>
    <t>MOPH-SC-11</t>
  </si>
  <si>
    <t>กล้องส่องตรวจทางเดินน้ำดีชนิดวิดิทัศน์พร้อมชุดควบคุมสัญญานภาพ</t>
  </si>
  <si>
    <t>MOPH-SC-12</t>
  </si>
  <si>
    <t>กล้องส่องตรวจระบบทางเดินอาหาร ทางเดินน้ำดีและตับอ่อนด้วยคลื่นเสียงความถี่สูง พร้อมชุดควบคุมสัญญานภาพ (EUS)</t>
  </si>
  <si>
    <t>MOPH-SC-13</t>
  </si>
  <si>
    <t>กล้องส่องตรวจลำไส้ใหญ่ชนิดวิดีทัศน์แบบคมชัด</t>
  </si>
  <si>
    <t>MOPH-SC-14</t>
  </si>
  <si>
    <t>กล้องส่องตรวจลำไส้ใหญ่ชนิดวิดีทัศน์แบบคมชัดพร้อมชุดควบคุมสัญญาณภาพ</t>
  </si>
  <si>
    <t>MOPH-SC-15</t>
  </si>
  <si>
    <t>กล้องส่องตรวจลำไส้ใหญ่ชนิดวิดีทัศน์แบบคมชัดสูง</t>
  </si>
  <si>
    <t>MOPH-SC-16</t>
  </si>
  <si>
    <t>กล้องส่องตรวจลำไส้ใหญ่ชนิดวิดีทัศน์แบบคมชัดสูงพร้อมชุดควบคุมสัญญาณภาพ</t>
  </si>
  <si>
    <t>MOPH-SC-17</t>
  </si>
  <si>
    <t>กล้องส่องตรวจลำไส้ใหญ่แบบพื้นฐาน</t>
  </si>
  <si>
    <t>MOPH-SC-18</t>
  </si>
  <si>
    <t>กล้องส่องตรวจลำไส้ใหญ่แบบพื้นฐานพร้อมชุดควบคุมสัญญาณภาพ</t>
  </si>
  <si>
    <t>MOPH-SC-19</t>
  </si>
  <si>
    <t>กล้องส่องตรวจเนื้อเยื่อปากมดลูก</t>
  </si>
  <si>
    <t>MOPH-SC-20</t>
  </si>
  <si>
    <t xml:space="preserve">กล้องส่องตรวจโพรงมดลูกพร้อมชุดถ่ายทอดสัญญาณชนิดไฟเบอร์ออฟติค </t>
  </si>
  <si>
    <t>MOPH-SC-21</t>
  </si>
  <si>
    <t xml:space="preserve">กล้องส่องตรวจระบบทางเดินหายใจ ชนิด  fiberoptic  </t>
  </si>
  <si>
    <t>MOPH-SC-22</t>
  </si>
  <si>
    <t>ชุดกล้องส่องตรวจระบบทางเดินหายใจพร้อมชุดประมวลสัญญาณภาพระบบวิดีทัศน์</t>
  </si>
  <si>
    <t>MOPH-SC-23</t>
  </si>
  <si>
    <t xml:space="preserve">กล้องส่องตรวจระบบทางเดินหายใจ ด้วยคลื่นเสียงความถี่สูง (EBUS) </t>
  </si>
  <si>
    <t>MOPH-SC-24</t>
  </si>
  <si>
    <t xml:space="preserve">กล้องส่องตรวจท่อไต </t>
  </si>
  <si>
    <t>MOPH-SC-25</t>
  </si>
  <si>
    <t>กล้องส่องตรวจท่อไตและไตแบบโค้งงอ</t>
  </si>
  <si>
    <t>MOPH-SC-26</t>
  </si>
  <si>
    <t>กล้องส่องตรวจท่อไตและไตแบบโค้งงอชนิดวีดิทัศน์</t>
  </si>
  <si>
    <t>MOPH-SC-27</t>
  </si>
  <si>
    <t>กล้องส่องตรวจท่อไตและไตชนิดโค้งงอได้  พร้อมชุดถ่ายทอดสัญญาณความละเอียดสูง</t>
  </si>
  <si>
    <t>MOPH-SC-28</t>
  </si>
  <si>
    <t xml:space="preserve">ชุดกล้องส่องตรวจท่อทางเดินปัสสาวะและกระเพาะปัสสาวะ </t>
  </si>
  <si>
    <t>MOPH-SC-29</t>
  </si>
  <si>
    <t>กล้องส่องตรวจท่อทางเดินปัสสาวะและกระเพาะปัสสาวะแบบโค้งงอ</t>
  </si>
  <si>
    <t>MOPH-SC-30</t>
  </si>
  <si>
    <t>กล้องส่องตรวจท่อทางเดินปัสสาวะและกระเพาะปัสสาวะแบบโค้งงอชนิดวีดิทัศน์</t>
  </si>
  <si>
    <t>MOPH-SC-31</t>
  </si>
  <si>
    <t>กล้องส่องตรวจท่อทางเดินปัสสาวะและกระเพาะปัสสาวะชนิดโค้งงอได้ พร้อมชุดถ่ายทอดสัญญาณความละเอียดสูง</t>
  </si>
  <si>
    <t>MOPH-SC-32</t>
  </si>
  <si>
    <t>กล้องส่องตรวจและรักษาในไต</t>
  </si>
  <si>
    <t>MOPH-SC-33</t>
  </si>
  <si>
    <t>ครุภัณฑ์การแพทย์วินิจฉัยและรักษา</t>
  </si>
  <si>
    <t>DxRx</t>
  </si>
  <si>
    <t>ชุดกล้องส่องตรวจและผ่าตัดต่อมลูกหมาก</t>
  </si>
  <si>
    <t>MOPH-SC-34</t>
  </si>
  <si>
    <t>กล้องส่องตรวจและผ่าตัดในช่องท้องชนิดวีดีทัศน์แบบคมชัดสูง ภาพ 2 มิติ</t>
  </si>
  <si>
    <t>MOPH-SC-35</t>
  </si>
  <si>
    <t>กล้องส่องตรวจและผ่าตัดภายในช่องท้องและลำไส้ใหญ่พร้อมระบบวิดีทัศน์ ชนิดภาพ 3 มิติ</t>
  </si>
  <si>
    <t>MOPH-SC-36</t>
  </si>
  <si>
    <t xml:space="preserve">กล้องส่องตรวจและผ่าตัดภายในช่องท้องและลำไส้ใหญ่ชนิดวิดีทัศน์ ภาพ 3 มิติ ชนิดกล้องปรับได้ </t>
  </si>
  <si>
    <t>MOPH-SC-37</t>
  </si>
  <si>
    <t xml:space="preserve">เครื่องส่องตรวจทางเดินหายใจระบบวีดิทัศน์ รุ่นเล็ก ใช้มองผ่านเลนส์โดยตรง หรือดูจากจอภาพขนาดเล็กที่ติดอยู่  เคลื่อนย้ายได้ง่าย น้ำหนักเบา          </t>
  </si>
  <si>
    <t>MOPH-SC-38</t>
  </si>
  <si>
    <t>F2</t>
  </si>
  <si>
    <t>เครื่องส่องตรวจทางเดินหายใจระบบวีดิทัศน์ รุ่นมาตรฐาน ประกอบด้วย อุปกรณ์ส่องตรวจ(blade) ไม่น้อยกว่า 1 อัน การส่องตรวจทางเดินหายใจมองจากจอภาพแสดงผล จอภาพที่ใช้ร่วม มีขนาดไม่น้อยกว่า 7 นิ้ว</t>
  </si>
  <si>
    <t>MOPH-SC-39</t>
  </si>
  <si>
    <t>เครื่องส่องตรวจทางเดินหายใจระบบวีดิทัศน์ รุ่นพิเศษประกอบด้วย อุปกรณ์ส่องตรวจ (Reusable blade) ไม่น้อยกว่า 2 อัน ที่สามารถใช้ได้กับผู้ใหญ่และเด็กโต การส่องตรวจทางเดินหายใจมองจากจอภาพแสดงผล จอภาพที่ใช้ร่วม มีขนาดไม่น้อยกว่า 7 นิ้ว</t>
  </si>
  <si>
    <t>MOPH-SC-40</t>
  </si>
  <si>
    <t>กล้องส่องตรวจทางเดินหายใจ ชนิดไฟเบอร์ พร้อมอุปกรณ์แสดงผลที่จอภาพ เพื่อช่วยในการตรวจทางเดินหายใจและใส่ท่อหายใจ</t>
  </si>
  <si>
    <t>MOPH-SC-41</t>
  </si>
  <si>
    <t>กล้องส่องตรวจทางเดินหายใจ ชนิดโค้งงอได้ ชนิดวีดิทัศน์ พร้อมอุปกรณ์แสดงผลที่จอภาพ เพื่อช่วยในการตรวจทางเดินหายใจและใส่ท่อหายใจ</t>
  </si>
  <si>
    <t>MOPH-SC-42</t>
  </si>
  <si>
    <t xml:space="preserve">M1 </t>
  </si>
  <si>
    <t xml:space="preserve">เครื่องพ่นละอองฝอย ULV </t>
  </si>
  <si>
    <t>การแพทย์สนับสนุน</t>
  </si>
  <si>
    <t>MOPH-M-1</t>
  </si>
  <si>
    <t>ครุภัณฑ์สำนักงาน</t>
  </si>
  <si>
    <t>Off</t>
  </si>
  <si>
    <t>เครื่องพ่นละอองฝอยแบบติดรถ</t>
  </si>
  <si>
    <t>MOPH-M-2</t>
  </si>
  <si>
    <t>F3</t>
  </si>
  <si>
    <t xml:space="preserve">ชุดทำหมัน TR </t>
  </si>
  <si>
    <t>MOPH-M-3</t>
  </si>
  <si>
    <t>เครื่องSyringe Driver</t>
  </si>
  <si>
    <t>MOPH-M-4</t>
  </si>
  <si>
    <t>ครุภัณฑ์การแพทย์สนับสนุน</t>
  </si>
  <si>
    <t>Sup</t>
  </si>
  <si>
    <t>เครื่องหมุนเหวี่ยงเพื่อตรวจปริมาตรเม็ดเลือดแดงอัดแน่น (Hematocrit centrifuge) สำหรับปฐมภูมิหรือศูนย์สุขภาพชุมชน</t>
  </si>
  <si>
    <t>MOPH-M-5</t>
  </si>
  <si>
    <t>ห้องอบไอน้ำเดี่ยว</t>
  </si>
  <si>
    <t>MOPH-M-6</t>
  </si>
  <si>
    <t xml:space="preserve">เครื่องให้ความอบอุ่นชนิดเป่าลมร้อน </t>
  </si>
  <si>
    <t>MOPH-M-7</t>
  </si>
  <si>
    <t>เครื่องควบคุมอุณหภูมิกายผู้ป่วย ใช้กรณีต้องการปรับให้อุณหภูมิกายผู้ป่วยสูงขึ้น หรือต่ำลง</t>
  </si>
  <si>
    <t>MOPH-M-8</t>
  </si>
  <si>
    <t>ชุดแขวนอุปกรณ์ช่วยชีวิตทางการแพทย์</t>
  </si>
  <si>
    <t>MOPH-M-9</t>
  </si>
  <si>
    <t>เครื่องล้างฟิล์มอัตโนมัติขนาดกลาง</t>
  </si>
  <si>
    <t>MOPH-M-10</t>
  </si>
  <si>
    <t>เครื่องล้างฟิล์มอัตโนมัติขนาดเล็ก</t>
  </si>
  <si>
    <t>MOPH-M-11</t>
  </si>
  <si>
    <t>เครื่องล้างฟิล์มอัตโนมัติขนาดใหญ่</t>
  </si>
  <si>
    <t>MOPH-M-12</t>
  </si>
  <si>
    <t>เครื่องผลิตอากาศอัดทางการแพทย์</t>
  </si>
  <si>
    <t>MOPH-M-13</t>
  </si>
  <si>
    <t>เครื่องกระตุกไฟฟ้าหัวใจชนิดอัตโนมัติ(AED)</t>
  </si>
  <si>
    <t>เครื่องกระตุกไฟฟ้าหัวใจ</t>
  </si>
  <si>
    <t>MOPH-DEF-1</t>
  </si>
  <si>
    <t>ครุภัณฑ์การแพทย์ช่วยชีวิต</t>
  </si>
  <si>
    <t>Life</t>
  </si>
  <si>
    <t>กระทรวงดิจิตัล</t>
  </si>
  <si>
    <t>เครื่องกระตุกไฟฟ้าหัวใจชนิดอัตโนมัติ(AED) พร้อมตู้ตั้งพื้นจอแสดงผล และระบบสัญญาณเตือน</t>
  </si>
  <si>
    <t>MOPH-DEF-2</t>
  </si>
  <si>
    <t>เครื่องกระตุกไฟฟ้าหัวใจชนิดพกพาพร้อมแสดงประสิทธิภาพการนวดหัวใจ</t>
  </si>
  <si>
    <t>MOPH-DEF-3</t>
  </si>
  <si>
    <t>เครื่องกระตุกไฟฟ้าหัวใจชนิดไบเฟสิคแบบจอสีพร้อมภาควัดคาร์บอนไดออกไซด์และออกซิเจน</t>
  </si>
  <si>
    <t>MOPH-DEF-4</t>
  </si>
  <si>
    <t>เครื่องกระตุกไฟฟ้าหัวใจชนิดพกพาในอากาศยาน</t>
  </si>
  <si>
    <t>MOPH-DEF-5</t>
  </si>
  <si>
    <t>เครื่องกระตุกไฟฟ้าหัวใจชนิดไบเฟสิคพร้อมภาควัดออกซิเจนในเลือด</t>
  </si>
  <si>
    <t>MOPH-DEF-6</t>
  </si>
  <si>
    <t>เครื่องควบคุมการให้สารละลายโดยใช้กระบอกฉีด</t>
  </si>
  <si>
    <t>เครื่องควบคุมการให้สารน้ำ</t>
  </si>
  <si>
    <t>MOPH-IP-1</t>
  </si>
  <si>
    <t>เครื่องควบคุมการให้สารน้ำทางหลอดเลือดดำชนิด 1 สาย</t>
  </si>
  <si>
    <t>MOPH-IP-2</t>
  </si>
  <si>
    <t>เครื่องควบคุมการให้สารน้ำทางหลอดเลือดดำ ชนิด 3 สาย</t>
  </si>
  <si>
    <t>MOPH-IP-3</t>
  </si>
  <si>
    <t>F1</t>
  </si>
  <si>
    <t>ชุดเครื่องจี้ชนิดสองขั้ว</t>
  </si>
  <si>
    <t>เครื่องจี้ห้ามเลือดและตัดเนื้อเยื่อ</t>
  </si>
  <si>
    <t>MOPH-EC-1</t>
  </si>
  <si>
    <t>เครื่องจี้ตัดและห้ามเลือดในระบบทางเดินอาหารด้วยไฟฟ้า และก๊าซอากอน</t>
  </si>
  <si>
    <t>MOPH-EC-2</t>
  </si>
  <si>
    <t>เครื่องจี้ตัดและห้ามเลือดในระบบทางเดินอาหารด้วยไฟฟ้า และก๊าซอากอน ชนิดควบคุมความลึก</t>
  </si>
  <si>
    <t>MOPH-EC-3</t>
  </si>
  <si>
    <t>เครื่องตัดผิวหนังด้วยไฟฟ้า หรือแรงดันลม (Dermatome)</t>
  </si>
  <si>
    <t>MOPH-EC-4</t>
  </si>
  <si>
    <t>เครื่องมือตัดเนื้อตายโดยใช้แรงขับเคลื่อนของน้ำ</t>
  </si>
  <si>
    <t>MOPH-EC-5</t>
  </si>
  <si>
    <t xml:space="preserve">เครื่องรีดขยายผิวหนัง </t>
  </si>
  <si>
    <t>MOPH-EC-6</t>
  </si>
  <si>
    <t>เครื่องจี้ตัดปากมดลูกด้วยไฟฟ้า</t>
  </si>
  <si>
    <t>MOPH-EC-7</t>
  </si>
  <si>
    <t>เครื่องตัดปากมดลูก และเครื่องจี้เย็น</t>
  </si>
  <si>
    <t>MOPH-EC-8</t>
  </si>
  <si>
    <t>เครื่องจี้ห้ามเลือดและตัดเนื้อเยื่อด้วยไฟฟ้าขนาดไม่น้อยกว่า 120  วัตต์</t>
  </si>
  <si>
    <t>MOPH-EC-9</t>
  </si>
  <si>
    <t>เครื่องจี้ห้ามเลือดและตัดเนื้อเยื่อด้วยไฟฟ้าขนาดไม่น้อยกว่า 200 วัตต์</t>
  </si>
  <si>
    <t>MOPH-EC-10</t>
  </si>
  <si>
    <t>เครื่องจี้ห้ามเลือดและตัดเนื้อเยื่อด้วยไฟฟ้าขนาดไม่น้อยกว่า 300 วัตต์</t>
  </si>
  <si>
    <t>MOPH-EC-11</t>
  </si>
  <si>
    <t>เครื่องจี้ห้ามเลือดและตัดเนื้อเยื่อด้วยไฟฟ้า ชนิดปรับพลังงานอัตโนมัติ</t>
  </si>
  <si>
    <t>MOPH-EC-12</t>
  </si>
  <si>
    <t xml:space="preserve">เครื่องจี้และตัดด้วยไฟฟ้าและก๊าซอาร์กอนพร้อมระบบเชื่อมปิดหลอดเลือด </t>
  </si>
  <si>
    <t>MOPH-EC-13</t>
  </si>
  <si>
    <t>เครื่องจี้และตัดด้วยไฟฟ้าและก๊าซอาร์กอนพร้อมระบบเชื่อมปิดหลอดเลือด พร้อมระบบความคุมความลึกอัตโนมัติ</t>
  </si>
  <si>
    <t>MOPH-EC-14</t>
  </si>
  <si>
    <t>เครื่องจี้ห้ามเลือด เลาะเนื้อเยื่อ และเชื่อมปิดหลอดเลือดด้วยระบบไฟฟ้า</t>
  </si>
  <si>
    <t>MOPH-EC-15</t>
  </si>
  <si>
    <t>เครื่องจี้ห้ามเลือด เลาะเนื้อเยื่อ และเชื่อมปิดหลอดเลือดด้วยคลื่นวิทยุความถี่สูง</t>
  </si>
  <si>
    <t>MOPH-EC-16</t>
  </si>
  <si>
    <t>เครื่องจำลองและวางแผนการรักษา</t>
  </si>
  <si>
    <t>เครื่องฉายรังสี</t>
  </si>
  <si>
    <t>MOPH-CH-1</t>
  </si>
  <si>
    <t>เครื่องช่วยหายใจชนิดควบคุมด้วยปริมาตรสำหรับทารกแรกเกิด</t>
  </si>
  <si>
    <t>เครื่องช่วยหายใจ</t>
  </si>
  <si>
    <t>MOPH-R-1</t>
  </si>
  <si>
    <t>เครื่องช่วยหายใจสำหรับทารกแรกเกิดชนิดความถี่สูง</t>
  </si>
  <si>
    <t>MOPH-R-2</t>
  </si>
  <si>
    <t>ถังออกซิเจนพร้อมอุปกรณ์การให้ครบชุด</t>
  </si>
  <si>
    <t>MOPH-R-3</t>
  </si>
  <si>
    <t>เครื่องช่วยหายใจชนิดควบคุมด้วยปริมาตรและความดัน ขนาดเล็ก</t>
  </si>
  <si>
    <t>MOPH-R-4</t>
  </si>
  <si>
    <t>เครื่องช่วยหายใจชนิดควบคุมด้วยปริมาตรและความดัน  ขนาดกลาง</t>
  </si>
  <si>
    <t>MOPH-R-5</t>
  </si>
  <si>
    <t>เครื่องช่วยหายใจชนิดควบคุมด้วยปริมาตรและความดัน ขนาดใหญ่</t>
  </si>
  <si>
    <t>MOPH-R-6</t>
  </si>
  <si>
    <t>S, A</t>
  </si>
  <si>
    <t>เครื่องช่วยหายใจชนิดควบคุมด้วยปริมาตรและความดันเคลื่อนย้ายได้</t>
  </si>
  <si>
    <t>MOPH-R-7</t>
  </si>
  <si>
    <t xml:space="preserve">เครื่องให้ออกซิเจนด้วยอัตราการไหลสูง
</t>
  </si>
  <si>
    <t>MOPH-R-8</t>
  </si>
  <si>
    <t>เครื่องช่วยหายใจสำหรับใช้ในรถพยาบาล</t>
  </si>
  <si>
    <t>MOPH-R-9</t>
  </si>
  <si>
    <t xml:space="preserve">เครื่องดมยาสลบพร้อมเครื่องช่วยหายใจ และเครื่องตรวจวัดคาร์บอนไดออกไซด์และยาดมสลบในลมหายใจออก สำหรับการผ่าตัดพื้นฐานที่จำเป็น         
</t>
  </si>
  <si>
    <t>เครื่องดมยาสลบ</t>
  </si>
  <si>
    <t>MOPH-A-1</t>
  </si>
  <si>
    <t xml:space="preserve">เครื่องดมยาสลบพร้อมเครื่องช่วยหายใจ และเครื่องตรวจวัดคาร์บอนไดออกไซด์และยาดมสลบในลมหายใจออก สำหรับการผ่าตัดทั่วไป                                      
</t>
  </si>
  <si>
    <t>MOPH-A-2</t>
  </si>
  <si>
    <t xml:space="preserve"> S</t>
  </si>
  <si>
    <t xml:space="preserve">เครื่องดมยาสลบพร้อมเครื่องช่วยหายใจ และเครื่องตรวจวัดคาร์บอนไดออกไซด์และยาดมสลบในลมหายใจออก สำหรับการผ่าตัดใหญ่ ซับซ้อน                                                             </t>
  </si>
  <si>
    <t>MOPH-A-3</t>
  </si>
  <si>
    <t xml:space="preserve">เครื่องตรวจวัดคาร์บอนไดออกไซด์และยาดมสลบในลมหายใจออก       
</t>
  </si>
  <si>
    <t>MOPH-A-4</t>
  </si>
  <si>
    <t>เครื่องกระตุ้นไฟฟ้าหัวใจชนิดชั่วคราว แบบกระตุ้นหัวใจสองห้องต่อเนื่องกัน</t>
  </si>
  <si>
    <t>เครื่องตรวจรักษาหัวใจ</t>
  </si>
  <si>
    <t>MOPH-HC-1</t>
  </si>
  <si>
    <t>เครื่องกระตุ้นไฟฟ้าหัวใจชนิดชั่วคราว แบบกระตุ้นหัวใจห้องเดียว</t>
  </si>
  <si>
    <t>MOPH-HC-2</t>
  </si>
  <si>
    <t>เครื่องกำจัดลิ่มเลือดภายในหลอดเลือดแดง ชนิดใช้แรงดันสูง</t>
  </si>
  <si>
    <t>MOPH-HC-3</t>
  </si>
  <si>
    <t>เครื่องควบคุมความร้อนเย็นของเลือดใช้กับเครื่องหัวใจและปอดเทียมระบบอัตโนมัติ</t>
  </si>
  <si>
    <t>MOPH-HC-4</t>
  </si>
  <si>
    <t>เครื่องตรวจสมรรภาพการทำงานของหัวใจขณะออกกำลังกายพร้อมลู่วิ่ง</t>
  </si>
  <si>
    <t>MOPH-HC-5</t>
  </si>
  <si>
    <t>เครื่องตรวจสรีระวิทยาไฟฟ้าหัวใจชนิดสร้างภาพ 3 มิติ</t>
  </si>
  <si>
    <t>MOPH-HC-6</t>
  </si>
  <si>
    <t>เครื่องตรวจหัวใจด้วยคลื่นเสียงความถี่สูง ชนิด 4 มิติ</t>
  </si>
  <si>
    <t>MOPH-HC-7</t>
  </si>
  <si>
    <t>เครื่องตรวจหัวใจด้วยคลื่นเสียงความถี่สูง ชนิดผ่านหลอดอาหาร</t>
  </si>
  <si>
    <t>MOPH-HC-8</t>
  </si>
  <si>
    <t>เครื่องตรวจหัวใจด้วยคลื่นเสียงความถี่สูงชนิดความคมชัดสูง แบบเคลื่อนที่</t>
  </si>
  <si>
    <t>MOPH-HC-9</t>
  </si>
  <si>
    <t>เครื่องตรวจหัวใจด้วยคลื่นเสียงความถี่สูงชนิดความคมชัดสูงไม่น้อยกว่า 2 หัวตรวจ</t>
  </si>
  <si>
    <t>MOPH-HC-10</t>
  </si>
  <si>
    <t>เครื่องวัดอัตราการไหลและความเร็วของเลือดในเส้นเลือด</t>
  </si>
  <si>
    <t>MOPH-HC-11</t>
  </si>
  <si>
    <t>เครื่องสวนหัวใจระนาบเดี่ยว</t>
  </si>
  <si>
    <t>MOPH-HC-12</t>
  </si>
  <si>
    <t>เครื่องสวนหัวใจสองระนาบ</t>
  </si>
  <si>
    <t>MOPH-HC-13</t>
  </si>
  <si>
    <t>เครื่องหัวใจและปอดเทียม</t>
  </si>
  <si>
    <t>MOPH-HC-14</t>
  </si>
  <si>
    <t>เครื่องรักษาโดยการทำให้ชักด้วยไฟฟ้า</t>
  </si>
  <si>
    <t>เครื่องตรวจวินิจฉัยและรักษาสมอง</t>
  </si>
  <si>
    <t>MOPH-DBE-1</t>
  </si>
  <si>
    <t>เครื่องรักษาโดยการทำให้ชักด้วยไฟฟ้าพร้อมระบบติดตาม</t>
  </si>
  <si>
    <t>MOPH-DBE-2</t>
  </si>
  <si>
    <t xml:space="preserve">เครื่องรักษาด้วยความเย็น พร้อมเครื่องติดตามการทำงานของคลื่นสมอง </t>
  </si>
  <si>
    <t>MOPH-DBE-3</t>
  </si>
  <si>
    <t>เครื่องวัดและติดตามความดันในกะโหลกศีรษะ</t>
  </si>
  <si>
    <t>MOPH-DBE-4</t>
  </si>
  <si>
    <t>เครื่องตรวจวัดคลื่นไฟฟ้าสมอง (EEG)</t>
  </si>
  <si>
    <t>MOPH-DBE-5</t>
  </si>
  <si>
    <t>เครื่องตรวจสมรรถภาพปอดด้วยเครื่องคอมพิวเตอร์</t>
  </si>
  <si>
    <t>เครื่องตรวจสมรรถภาพปอด</t>
  </si>
  <si>
    <t>MOPH-PD-1</t>
  </si>
  <si>
    <t>เครื่องตรวจสมรรถภาพปอดด้วยเครื่องคอมพิวเตอร์ระดับสูง</t>
  </si>
  <si>
    <t>MOPH-PD-2</t>
  </si>
  <si>
    <t>เครื่องวัดความอิ่มตัวของออกซิเจนในเลือด (Pulse Oximeter) ชนิดพกพา สำหรับบริการปฐมภูมิ</t>
  </si>
  <si>
    <t>เครื่องติดตามการทำงานของหัวใจและสัญญาณชีพอัตโนมัติ</t>
  </si>
  <si>
    <t>MOPH-MO-1</t>
  </si>
  <si>
    <t xml:space="preserve">เครื่องตรวจวัดแรงดันหลอดเลือดแดงส่วนปลาย แบบวัดได้หลายระดับ                       </t>
  </si>
  <si>
    <t>MOPH-MO-2</t>
  </si>
  <si>
    <t>เครื่องตรวจวัดสมรรถนะหลอดเลือดแดงส่วนปลาย</t>
  </si>
  <si>
    <t>MOPH-MO-3</t>
  </si>
  <si>
    <t xml:space="preserve">เครื่องฟังเสียงหลอดเลือดด้วยคลื่นความถี่สูง ชนิดพกพา                                                </t>
  </si>
  <si>
    <t>MOPH-MO-4</t>
  </si>
  <si>
    <t xml:space="preserve">เครื่องวัดระดับออกซิเจนในเนื้อเยื่อผ่านทางผิวหนัง                                                    </t>
  </si>
  <si>
    <t>MOPH-MO-5</t>
  </si>
  <si>
    <t>เครื่องติดตามเสียงหัวใจเด็กในครรภ์และวัดการหดรัดตัวของมดลูกแบบรวมศูนย์ ไม่น้อยกว่า 4 เตียง</t>
  </si>
  <si>
    <t>MOPH-MO-6</t>
  </si>
  <si>
    <t>เครื่องช่วยกระบวนการปั๊มและฟื้นคืนชีพผู้ป่วย</t>
  </si>
  <si>
    <t>MOPH-MO-7</t>
  </si>
  <si>
    <t>เครื่องติดตามวัดปริมาณเลือดออกจากหัวใจต่อเนื่อง ชนิด Non-Invasive</t>
  </si>
  <si>
    <t>MOPH-MO-8</t>
  </si>
  <si>
    <t>เครื่องตรวจคลื่นไฟฟ้าหัวใจพร้อมระบบประมวลผลขนาดกระดาษบันทึกแบบกระดาษความร้อนขนาดไม่น้อยกว่าเอ 4</t>
  </si>
  <si>
    <t>MOPH-MO-9</t>
  </si>
  <si>
    <t>เครื่องตรวจคลื่นไฟฟ้าหัวใจพร้อมระบบประมวลผลชนิดสามารถจัดเก็บภาพในระบบเครือข่าย</t>
  </si>
  <si>
    <t>MOPH-MO-10</t>
  </si>
  <si>
    <t>เครื่องตรวจติดตามการทำงานของหัวใจชนิดต่อเนื่องไม่น้อยกว่า 24 ชั่วโมงพร้อมระบบประมวลผล ไม่น้อยกว่า 4 ลูก</t>
  </si>
  <si>
    <t>MOPH-MO-11</t>
  </si>
  <si>
    <t>เครื่องตรวจและจี้รักษาภาวะหัวใจเต้นผิดจังหวะ</t>
  </si>
  <si>
    <t>MOPH-MO-12</t>
  </si>
  <si>
    <t xml:space="preserve">เครื่องตรวจวัดสมรรถนะหลอดเลือดแดงส่วนปลาย </t>
  </si>
  <si>
    <t>MOPH-MO-13</t>
  </si>
  <si>
    <t>เครื่องตรวจหัวใจด้วยคลื่นเสียงสะท้อนความถี่สูงในเด็ก</t>
  </si>
  <si>
    <t>MOPH-MO-14</t>
  </si>
  <si>
    <t>เครื่องติดตามการทำงานของหัวใจไร้สาย แบบรวมศูนย์ 8 ยูนิต</t>
  </si>
  <si>
    <t>MOPH-MO-15</t>
  </si>
  <si>
    <t xml:space="preserve">เครื่องติดตามการทำงานของหัวใจและสัญญาณชีพ 4 พารามิเตอร์ ระบบรวมศูนย์ไม่น้อยกว่า  4 เตียง </t>
  </si>
  <si>
    <t>MOPH-MO-16</t>
  </si>
  <si>
    <t xml:space="preserve">เครื่องติดตามการทำงานของหัวใจและสัญญาณชีพ 4 พารามิเตอร์ ระบบรวมศูนย์ไม่น้อยกว่า  8 เตียง </t>
  </si>
  <si>
    <t>MOPH-MO-17</t>
  </si>
  <si>
    <t xml:space="preserve">เครื่องติดตามการทำงานของหัวใจและสัญญาณชีพ 6 พารามิเตอร์ ระบบรวมศูนย์ไม่น้อยกว่า  4 เตียง </t>
  </si>
  <si>
    <t>MOPH-MO-18</t>
  </si>
  <si>
    <t xml:space="preserve">เครื่องติดตามการทำงานของหัวใจและสัญญาณชีพ 6 พารามิเตอร์ ระบบรวมศูนย์ไม่น้อยกว่า  8 เตียง </t>
  </si>
  <si>
    <t>MOPH-MO-19</t>
  </si>
  <si>
    <t>เครื่องติดตามการทำงานของหัวใจและสัญญาณชีพอัตโนมัติ ขนาดกลาง เชื่อมต่อระบบ Central monitor</t>
  </si>
  <si>
    <t>MOPH-MO-20</t>
  </si>
  <si>
    <t>เครื่องติดตามการทำงานของหัวใจและสัญญาณชีพอัตโนมัติ ขนาดเล็ก</t>
  </si>
  <si>
    <t>MOPH-MO-21</t>
  </si>
  <si>
    <t>เครื่องติดตามการทำงานของหัวใจและสัญญาณชีพอัตโนมัติพร้อมติดตามความดันโลหิตแดงและระดับออกซิเจนในเลือดแดง</t>
  </si>
  <si>
    <t>MOPH-MO-22</t>
  </si>
  <si>
    <t xml:space="preserve">เครื่องติดตามสัญญาณชีพพร้อมเครื่องกระตุกหัวใจในรถพยาบาลเพื่อเชื่อมต่อระบบศูนย์กลางการรักษาทางไกล </t>
  </si>
  <si>
    <t>MOPH-MO-23</t>
  </si>
  <si>
    <t>เครื่องพยุงการทำงานของหัวใจและปอด</t>
  </si>
  <si>
    <t>MOPH-MO-24</t>
  </si>
  <si>
    <t>เครื่องวัดออกซิเจนในเลือดอัตโนมัติชนิดพกพา</t>
  </si>
  <si>
    <t>MOPH-MO-25</t>
  </si>
  <si>
    <t xml:space="preserve">เครื่องศูนย์กลางการรักษาทางไกลและเครื่องติดตามสัญญาณชีพพร้อมเครื่องกระตุกหัวใจในรถพยาบาลเพื่อรองรับการเชื่อมต่อระบบศูนย์กลางการรักษาทางไกล  </t>
  </si>
  <si>
    <t>MOPH-MO-26</t>
  </si>
  <si>
    <t xml:space="preserve">เครื่องศูนย์กลางการรักษาทางไกลและเครื่องติดตามสัญญานชีพพร้อมเครื่องกระตุกหัวใจในรถพยาบาลเพื่อรองรับการเชื่อมต่อระบบศูนย์กลางการรักษาทางไกล  </t>
  </si>
  <si>
    <t>MOPH-MO-27</t>
  </si>
  <si>
    <t>เครื่องพิมพ์ภาพเอกซเรย์ลงบนแผ่นฟิล์มไม่รองรับเมมโมแกรม</t>
  </si>
  <si>
    <t>เครื่องแปลงสัญญาณภาพเอกซเรย์ดิจิตอล</t>
  </si>
  <si>
    <t>MOPH-CR-1</t>
  </si>
  <si>
    <t>เครื่องพิมพ์ภาพเอกซเรย์ลงบนแผ่นฟิล์มรองรับเมมโมแกรม</t>
  </si>
  <si>
    <t>MOPH-CR-2</t>
  </si>
  <si>
    <t>เครื่องรับสัญญาณภาพเอกซเรย์เป็นดิจิตอล ชนิดชุดรับภาพแฟลตพาแนลมีสาย</t>
  </si>
  <si>
    <t>MOPH-CR-3</t>
  </si>
  <si>
    <t>เครื่องรับสัญญาณภาพเอกซเรย์เป็นดิจิตอล ชนิดชุดรับภาพแฟลตพาแนลไร้สาย</t>
  </si>
  <si>
    <t>MOPH-CR-4</t>
  </si>
  <si>
    <t>เครื่องสแกนแผ่นฟิล์มเอกซเรย์</t>
  </si>
  <si>
    <t>MOPH-CR-5</t>
  </si>
  <si>
    <t>เครื่องผลิตน้ำบริสุทธิ์สำหรับฟอกเลือด (Reverse Osmosis machine ) รองรับเครื่องไตเทียม 30 เครื่อง</t>
  </si>
  <si>
    <t>เครื่องผลิตน้ำบริสุทธิ์</t>
  </si>
  <si>
    <t>MOPH-HD-1</t>
  </si>
  <si>
    <t>เครื่องผลิตน้ำบริสุทธิ์สำหรับฟอกเลือดชนิดเคลื่อนที่ แบบ 2 หัวจ่าย (portabl RO)</t>
  </si>
  <si>
    <t>MOPH-HD-2</t>
  </si>
  <si>
    <t>ระบบผลิตน้ำบริสุทธิ์แบบจ่ายตรงขนาดไม่น้อยกว่า 5 หัวจ่าย</t>
  </si>
  <si>
    <t>MOPH-HD-3</t>
  </si>
  <si>
    <t>ระบบ</t>
  </si>
  <si>
    <t>ระบบผลิตน้ำบริสุทธิ์แบบจ่ายตรงขนาดไม่น้อยกว่า 10 หัวจ่าย</t>
  </si>
  <si>
    <t>MOPH-HD-4</t>
  </si>
  <si>
    <t>ระบบผลิตน้ำบริสุทธิ์แบบจ่ายตรงขนาดไม่น้อยกว่า 15 หัวจ่าย</t>
  </si>
  <si>
    <t>MOPH-HD-5</t>
  </si>
  <si>
    <t>ระบบผลิตน้ำบริสุทธิ์แบบจ่ายตรงขนาดไม่น้อยกว่า 20 หัวจ่าย</t>
  </si>
  <si>
    <t>MOPH-HD-6</t>
  </si>
  <si>
    <t>ระบบผลิตน้ำบริสุทธิ์แบบจ่ายตรงขนาดไม่น้อยกว่า 30 หัวจ่าย</t>
  </si>
  <si>
    <t>MOPH-HD-7</t>
  </si>
  <si>
    <t>ระบบผลิตน้ำบริสุทธิ์แบบพักน้ำขนาดไม่น้อยกว่า 5 หัวจ่าย</t>
  </si>
  <si>
    <t>MOPH-HD-8</t>
  </si>
  <si>
    <t>ระบบผลิตน้ำบริสุทธิ์แบบพักน้ำขนาดไม่น้อยกว่า 10 หัวจ่าย</t>
  </si>
  <si>
    <t>MOPH-HD-9</t>
  </si>
  <si>
    <t>ระบบผลิตน้ำบริสุทธิ์แบบพักน้ำขนาดไม่น้อยกว่า 15 หัวจ่าย</t>
  </si>
  <si>
    <t>MOPH-HD-10</t>
  </si>
  <si>
    <t>ระบบผลิตน้ำบริสุทธิ์แบบพักน้ำขนาดไม่น้อยกว่า 20 หัวจ่าย</t>
  </si>
  <si>
    <t>MOPH-HD-11</t>
  </si>
  <si>
    <t>ระบบผลิตน้ำบริสุทธิ์แบบพักน้ำขนาดไม่น้อยกว่า 30 หัวจ่าย</t>
  </si>
  <si>
    <t>MOPH-HD-12</t>
  </si>
  <si>
    <t>เครื่องฟอกไตแบบมาตรฐาน</t>
  </si>
  <si>
    <t>เครื่องฟอกไต</t>
  </si>
  <si>
    <t>MOPH-DIA-1</t>
  </si>
  <si>
    <t>เครื่องฟอกไตแบบวัดค่าโซเดียมในเลือดอัตโนมัติ</t>
  </si>
  <si>
    <t>MOPH-DIA-2</t>
  </si>
  <si>
    <t>เครื่องฟอกไตแบบพิเศษ</t>
  </si>
  <si>
    <t>MOPH-DIA-3</t>
  </si>
  <si>
    <t>เครื่องฟอกไตแบบต่อเนื่อง</t>
  </si>
  <si>
    <t>MOPH-DIA-4</t>
  </si>
  <si>
    <t xml:space="preserve">เครื่องบำบัดทดแทนการทำงานของไตอย่างต่อเนื่อง </t>
  </si>
  <si>
    <t>MOPH-DIA-5</t>
  </si>
  <si>
    <t>เครื่องล้างตัวกรองเลือด</t>
  </si>
  <si>
    <t>MOPH-DIA-6</t>
  </si>
  <si>
    <t>เครื่องกระตุ้นกล้ามเนื้อด้วยไฟฟ้า (Electrical stimulation)</t>
  </si>
  <si>
    <t>เครื่องมือกายภาพบำบัด</t>
  </si>
  <si>
    <t>MOPH-PT-1</t>
  </si>
  <si>
    <t>เครื่องกระตุ้นกล้ามเนื้อด้วยไฟฟ้าพร้อมอัลตราซาวด์</t>
  </si>
  <si>
    <t>MOPH-PT-2</t>
  </si>
  <si>
    <t xml:space="preserve">เครื่องกระตุ้นการกลืนด้วยกระแสไฟฟ้า </t>
  </si>
  <si>
    <t>MOPH-PT-3</t>
  </si>
  <si>
    <t>เครื่องกระตุ้นปลายประสาทด้วยไฟฟ้า</t>
  </si>
  <si>
    <t>MOPH-PT-4</t>
  </si>
  <si>
    <t>เครื่องช่วยการเคลื่อนไหวข้อเข่าแบบต่อเนื่อง (Knee CPM)</t>
  </si>
  <si>
    <t>MOPH-PT-5</t>
  </si>
  <si>
    <t>เครื่องช่วยพยุงตัวแบบมีรางเลื่อน</t>
  </si>
  <si>
    <t>MOPH-PT-6</t>
  </si>
  <si>
    <t>เครื่องดึงคอและหลังอัตโนมัติพร้อมเตียงปรับระดับได้</t>
  </si>
  <si>
    <t>MOPH-PT-7</t>
  </si>
  <si>
    <t>เครื่องดึงคอและหลังอัตโนมัติพร้อมเตียงไม่ปรับระดับ</t>
  </si>
  <si>
    <t>MOPH-PT-8</t>
  </si>
  <si>
    <t xml:space="preserve">เครื่องตรวจกล้ามเนื้อด้วยคลื่นไฟฟ้า (EMG) </t>
  </si>
  <si>
    <t>MOPH-PT-9</t>
  </si>
  <si>
    <t>เครื่องตรวจพลศาสตร์กระเพาะปัสสาวะ</t>
  </si>
  <si>
    <t>MOPH-PT-10</t>
  </si>
  <si>
    <t>เครื่องตรวจวัดสมรรถนะหลอดเลือดแดงสวนปลาย(ABI)</t>
  </si>
  <si>
    <t>MOPH-PT-11</t>
  </si>
  <si>
    <t>MOPH-PT-12</t>
  </si>
  <si>
    <t>เครื่องตรวจสมรรถภาพปอดระดับสูง</t>
  </si>
  <si>
    <t>MOPH-PT-13</t>
  </si>
  <si>
    <t>เครื่องตรวจสมรรภาพการทํางานของหัวใจขณะออกกําลังกาย</t>
  </si>
  <si>
    <t>MOPH-PT-14</t>
  </si>
  <si>
    <t>เครื่องบริหารข้อเข่าและสะโพกแบบต่อเนื่อง</t>
  </si>
  <si>
    <t>MOPH-PT-15</t>
  </si>
  <si>
    <t>เครื่องบริหารข้อไหล่แบบต่อเนื่อง</t>
  </si>
  <si>
    <t>MOPH-PT-16</t>
  </si>
  <si>
    <t>เครื่องฝึกยืนพร้อมเตียงไฟฟ้า</t>
  </si>
  <si>
    <t>MOPH-PT-17</t>
  </si>
  <si>
    <t>เครื่องพยุงตัวแบบมีรางเลื่อน</t>
  </si>
  <si>
    <t>MOPH-PT-18</t>
  </si>
  <si>
    <t>เครื่องวัดแรงบีบมือ</t>
  </si>
  <si>
    <t>MOPH-PT-19</t>
  </si>
  <si>
    <t>เครื่องให้การรักษาด้วยคลื่นกระแทก (Shock wave) แบบFocused</t>
  </si>
  <si>
    <t>MOPH-PT-20</t>
  </si>
  <si>
    <t>เครื่องให้การรักษาด้วยคลื่นกระแทก (Shock wave)แบบRadial</t>
  </si>
  <si>
    <t>MOPH-PT-21</t>
  </si>
  <si>
    <t>เครื่องให้การรักษาด้วยแสงเลเซอร์กำลังสูง (High power laser therapy)</t>
  </si>
  <si>
    <t>MOPH-PT-22</t>
  </si>
  <si>
    <t>เครื่องอบความร้อนคลื่นสั้น</t>
  </si>
  <si>
    <t>MOPH-PT-23</t>
  </si>
  <si>
    <t>เครื่องอัลตราซาวด์เพื่อการรักษา (Therapeutic Ultrasound)</t>
  </si>
  <si>
    <t>MOPH-PT-24</t>
  </si>
  <si>
    <t>จักรยานนั่งปั่น (Stationary bicycle)</t>
  </si>
  <si>
    <t>MOPH-PT-25</t>
  </si>
  <si>
    <t>คัน</t>
  </si>
  <si>
    <t>จักรยานไฟฟ้าออกกำลังกาย</t>
  </si>
  <si>
    <t>MOPH-PT-26</t>
  </si>
  <si>
    <t>ราวฝึกเดินแบบปรับระดับได้ (Parallel bar)</t>
  </si>
  <si>
    <t>MOPH-PT-27</t>
  </si>
  <si>
    <t>ลู่วิ่งไฟฟ้า</t>
  </si>
  <si>
    <t>MOPH-PT-28</t>
  </si>
  <si>
    <t>หม้อแช่พาราฟิน</t>
  </si>
  <si>
    <t>MOPH-PT-29</t>
  </si>
  <si>
    <t>หม้อต้มแผ่นความร้อนขนาดไม่น้อยกว่า12แผ่น(พร้อมแผ่นร้อน)</t>
  </si>
  <si>
    <t>MOPH-PT-30</t>
  </si>
  <si>
    <t>หม้อต้มแผ่นความร้อน ขนาดไม่น้อยกว่า6แผ่น(พร้อมแผ่นความร้อน)</t>
  </si>
  <si>
    <t>MOPH-PT-31</t>
  </si>
  <si>
    <t>เครื่องมืออุ่นสารน้ำหรือเลือดเพื่อให้ทางหลอดเลือดดำ ทำให้สารน้ำหรือเลือดอุ่นขณะให้เข้าทางหลอดเลือดดำ ใช้กับผู้ป่วยทีละคน</t>
  </si>
  <si>
    <t>เครื่องมือคลังเลือด</t>
  </si>
  <si>
    <t>MOPH-BV-1</t>
  </si>
  <si>
    <t>เครื่องอุ่นเลือดและส่วนประกอบของเลือด ชนิดไม่สัมผัสน้ำสามารถอุ่นเลือดได้พร้อมกันไม่น้อยกว่า 3 ถุง</t>
  </si>
  <si>
    <t>MOPH-BV-2</t>
  </si>
  <si>
    <t>ตู้อุ่นสารน้ำ : ความจุต้องไม่น้อยกว่า 20 ขวด (สารน้ำ 1,000 mlต่อขวด) ควบคุมอุณหภูมิได้  สามารถใช้ในการอุ่นสารละลายที่ให้ทางหลอดเลือดดำหรือใช้ล้างบริเวณผ่าตัดรวมถึงผ้าห่มได้พร้อมกัน</t>
  </si>
  <si>
    <t>MOPH-BV-3</t>
  </si>
  <si>
    <t>ตู้</t>
  </si>
  <si>
    <t>เครื่องเขย่าพร้อมชั่งน้ำหนักถุงเลือดอัตโนมัติ</t>
  </si>
  <si>
    <t>MOPH-BV-4</t>
  </si>
  <si>
    <t>เครื่องปั่นเม็ดเลือดแดงอัดแน่น</t>
  </si>
  <si>
    <t>MOPH-BV-5</t>
  </si>
  <si>
    <t>เครื่องปั่นเม็ดเลือดแดงอัดแน่น (สำหรับหน่วยปฐมภูมิ)</t>
  </si>
  <si>
    <t>MOPH-BV-6</t>
  </si>
  <si>
    <t>เครื่องปั่นแยกส่วนประกอบของเลือดพร้อมระบบควบคุมความเย็น 6 ถุง</t>
  </si>
  <si>
    <t>MOPH-BV-7</t>
  </si>
  <si>
    <t>เครื่องปั่นแยกส่วนประกอบของเลือดพร้อมระบบควบคุมความเย็น 12 ถุง</t>
  </si>
  <si>
    <t>MOPH-BV-8</t>
  </si>
  <si>
    <t>เครื่องผนึกสายถุงบรรจุโลหิตแบบเคลื่อนที่</t>
  </si>
  <si>
    <t>MOPH-BV-9</t>
  </si>
  <si>
    <t>เครื่องผนึกสายถุงบรรจุโลหิตแบบตั้งโต๊ะ 1 หัว</t>
  </si>
  <si>
    <t>MOPH-BV-10</t>
  </si>
  <si>
    <t>เครื่องละลายพลาสมาและอุ่นเลือด</t>
  </si>
  <si>
    <t>MOPH-BV-11</t>
  </si>
  <si>
    <t>เครื่องละลายพลาสมาและอุ่นเลือดระบบความร้อนแห้ง</t>
  </si>
  <si>
    <t>MOPH-BV-12</t>
  </si>
  <si>
    <t>ตู้เก็บเกล็ดเลือดพร้อมเครื่องเขย่า ไม่น้อยกว่า 24 ถุง</t>
  </si>
  <si>
    <t>MOPH-BV-13</t>
  </si>
  <si>
    <t>ตู้เก็บเกล็ดเลือดพร้อมเครื่องเขย่า ไม่น้อยกว่า 60 ถุง</t>
  </si>
  <si>
    <t>MOPH-BV-14</t>
  </si>
  <si>
    <t>ตู้เก็บเกล็ดเลือดพร้อมเครื่องเขย่า ไม่น้อยกว่า 120 ถุง</t>
  </si>
  <si>
    <t>MOPH-BV-15</t>
  </si>
  <si>
    <t>ตู้แช่แข็งเก็บพลาสมาอุณหภูมิ -20 องศาเซลเซียส  ไม่น้อยกว่า  80 ถุง</t>
  </si>
  <si>
    <t>MOPH-BV-16</t>
  </si>
  <si>
    <t>ตู้แช่แข็งเก็บพลาสมาอุณหภูมิ -20 องศาเซลเซียส ไม่น้อยกว่า 300 ถุง</t>
  </si>
  <si>
    <t>MOPH-BV-17</t>
  </si>
  <si>
    <t>ตู้แช่แข็งเก็บพลาสมาอุณหภูมิ -40 องศาเซลเซียส ไม่น้อยกว่า  150 ถุง</t>
  </si>
  <si>
    <t>MOPH-BV-18</t>
  </si>
  <si>
    <t>ตู้แช่แข็งเก็บพลาสมาอุณหภูมิ -40 องศาเซลเซียส ไม่น้อยกว่า  300 ถุง</t>
  </si>
  <si>
    <t>MOPH-BV-19</t>
  </si>
  <si>
    <t>ตู้ปลอดเชื้อ  class II ไม่น้อยกว่า 2 ฟุต</t>
  </si>
  <si>
    <t>MOPH-BV-20</t>
  </si>
  <si>
    <t>ตู้ปลอดเชื้อ  class II ไม่น้อยกว่า  4 ฟุต</t>
  </si>
  <si>
    <t>MOPH-BV-21</t>
  </si>
  <si>
    <t>ตู้ปลอดเชื้อ  class II ไม่น้อยกว่า  6 ฟุต</t>
  </si>
  <si>
    <t>MOPH-BV-22</t>
  </si>
  <si>
    <t>ตู้เย็นเก็บเลือดขนาดไม่น้อยกว่า 20 คิว</t>
  </si>
  <si>
    <t>MOPH-BV-23</t>
  </si>
  <si>
    <t>เครื่องล้างกล้องส่องตรวจชนิด 1 หัว</t>
  </si>
  <si>
    <t>เครื่องมือจ่ายกลาง</t>
  </si>
  <si>
    <t>MOPH-S-1</t>
  </si>
  <si>
    <t xml:space="preserve">เครื่องล้างกล้องส่องตรวจชนิด 2 หัว </t>
  </si>
  <si>
    <t>MOPH-S-2</t>
  </si>
  <si>
    <t>เครื่องล้างกล้องส่องตรวจระบบทางเดินอาหารชนิดอัตโนมัติ</t>
  </si>
  <si>
    <t>MOPH-S-3</t>
  </si>
  <si>
    <t>เครื่องนึ่งฆ่าเชื้อจุลินทรีย์ด้วยไอน้ำระบบอัตโนมัติขนาดไม่น้อยกว่า 40 ลิตร</t>
  </si>
  <si>
    <t>MOPH-S-4</t>
  </si>
  <si>
    <t>เครื่องนึ่งฆ่าเชื้อจุลินทรีย์ระบบอัตโนมัติขนาดไม่น้อยกว่า 20  ลิตรสำหรับศูนย์สุขภาพชุมชน</t>
  </si>
  <si>
    <t>MOPH-S-5</t>
  </si>
  <si>
    <t>เครื่องปิดซองบรรจุเวชภัณฑ์ชนิดมือกด</t>
  </si>
  <si>
    <t>MOPH-S-6</t>
  </si>
  <si>
    <t>เครื่องผลิตออกซิเจนขนาด 10 ลิตร</t>
  </si>
  <si>
    <t>MOPH-S-7</t>
  </si>
  <si>
    <t>เครื่องผลิตออกซิเจนขนาด 5 ลิตร</t>
  </si>
  <si>
    <t>MOPH-S-8</t>
  </si>
  <si>
    <t>เครื่องกำเนิดแรงดันไอน้ำขนาดไม่น้อยกว่า 150 แรงม้า</t>
  </si>
  <si>
    <t>MOPH-S-9</t>
  </si>
  <si>
    <t>เครื่องกำเนิดไอน้ำ ขนาด 100 แรงม้า</t>
  </si>
  <si>
    <t>MOPH-S-10</t>
  </si>
  <si>
    <t>เครื่องกำเนิดไอน้ำ ขนาด 200 แรงม้า</t>
  </si>
  <si>
    <t>MOPH-S-11</t>
  </si>
  <si>
    <t>เครื่องเก็บและเป่าแห้งกล้องส่องตรวจระบบทางเดินอาหารชนิดอัตโนมัติขนาดความจุไม่น้อยกว่า 6 ชุด</t>
  </si>
  <si>
    <t>MOPH-S-12</t>
  </si>
  <si>
    <t>เครื่องควบคุมการจ่ายแก๊สไนตริกออกไซต์พร้อมจอแสดงผล</t>
  </si>
  <si>
    <t>MOPH-S-13</t>
  </si>
  <si>
    <t>เครื่องนึ่งฆ่าเชื้อจุลินทรีย์ด้วยไอน้ำระบบอัตโนมัติขนาดไม่น้อยกว่า 100 ลิตร (Pre - Post - Vac) ห้องนึ่งทรงกระบอก</t>
  </si>
  <si>
    <t>MOPH-S-14</t>
  </si>
  <si>
    <t>เครื่องนึ่งฆ่าเชื้อจุลินทรีย์ด้วยไอน้ำระบบอัตโนมัติขนาดไม่น้อยกว่า 1,300 ลิตร(Pre-Post Vac) ห้องนึ่งทรงสี่เหลี่ยม ชนิด 1 ประตู</t>
  </si>
  <si>
    <t>MOPH-S-15</t>
  </si>
  <si>
    <t>เครื่องนึ่งฆ่าเชื้อจุลินทรีย์ด้วยไอน้ำระบบอัตโนมัติขนาดไม่น้อยกว่า 50 ลิตร(Pre-Post Vac)</t>
  </si>
  <si>
    <t>MOPH-S-16</t>
  </si>
  <si>
    <t xml:space="preserve">เครื่องนึ่งฆ่าเชื้อจุลินทรีย์ด้วยไอน้ำระบบอัตโนมัติขนาดไม่น้อยกว่า 350 ลิตร (Pre-Post Vac) </t>
  </si>
  <si>
    <t>MOPH-S-17</t>
  </si>
  <si>
    <t>เครื่องนึ่งฆ่าเชื้อจุลินทรีย์ด้วยไอน้ำระบบอัตโนมัติขนาดไม่น้อยกว่า 560 ลิตร(Pre-Post Vac) ห้องนึ่งทรงสี่เหลี่ยม ชนิด 1 ประตู</t>
  </si>
  <si>
    <t>MOPH-S-18</t>
  </si>
  <si>
    <t>เครื่องนึ่งฆ่าเชื้อจุลินทรีย์ด้วยไอน้ำระบบอัตโนมัติขนาดไม่น้อยกว่า 850 ลิตร(Pre-Post Vac) ห้องนึ่งทรงสี่เหลี่ยม ชนิด 1 ประตู</t>
  </si>
  <si>
    <t>MOPH-S-19</t>
  </si>
  <si>
    <t>เครื่องนึ่งฆ่าเชื้อจุลินทรีย์ด้วยไอน้ำระบบอัตโนมัติขนาดไม่น้อยกว่า 570 ลิตร(Pre-Post Vac) ชนิด 2 ประตู</t>
  </si>
  <si>
    <t>MOPH-S-20</t>
  </si>
  <si>
    <t>เครื่องนึ่งฆ่าเชื้อจุลินทรีย์ด้วยไอน้ำระบบอัตโนมัติขนาดไม่น้อยกว่า 890 ลิตร(Pre-Post Vac) ชนิด 2 ประตู</t>
  </si>
  <si>
    <t>MOPH-S-21</t>
  </si>
  <si>
    <t>เครื่องนึ่งฆ่าเชื้อจุลินทรีย์ด้วยไอน้ำระบบอัตโนมัติขนาดไม่น้อยกว่า 700 ลิตร(Pre-Post Vac) ห้องนึ่งทรงกระบอก ชนิด 1 ประตู</t>
  </si>
  <si>
    <t>MOPH-S-22</t>
  </si>
  <si>
    <t xml:space="preserve">เครื่องนึ่งฆ่าเชื้อด้วยแก๊สฟอมัลดิไฮขนาดไม่น้อยกว่า 240 ลิตร </t>
  </si>
  <si>
    <t>MOPH-S-23</t>
  </si>
  <si>
    <t>เครื่องนึ่งฆ่าเชื้อไฟฟ้า (Autoclave)  ขนาดไม่น้อยกว่า 40 ลิตร</t>
  </si>
  <si>
    <t>MOPH-S-24</t>
  </si>
  <si>
    <t>เครื่องล้างกล้องส่องตรวจชนิด 2 หัว</t>
  </si>
  <si>
    <t>MOPH-S-25</t>
  </si>
  <si>
    <t>เครื่องล้างเครื่องมืออัตโนมัติขนาดไม่น้อยกว่า 150 ลิตร</t>
  </si>
  <si>
    <t>MOPH-S-26</t>
  </si>
  <si>
    <t>เครื่องล้างเครื่องมืออัตโนมัติขนาดไม่น้อยกว่า 250 ลิตร</t>
  </si>
  <si>
    <t>MOPH-S-27</t>
  </si>
  <si>
    <t>เครื่องล้างเครื่องมืออัตโนมัติขนาดไม่น้อยกว่า 320 ลิตร</t>
  </si>
  <si>
    <t>MOPH-S-28</t>
  </si>
  <si>
    <t>เครื่องล้างเครื่องมืออัตโนมัติขนาดไม่น้อยกว่า 500 ลิตร</t>
  </si>
  <si>
    <t>MOPH-S-29</t>
  </si>
  <si>
    <t>เครื่องล้างเครื่องมืออัตโนมัติขนาดไม่น้อยกว่า 2,000 ลิตร</t>
  </si>
  <si>
    <t>MOPH-S-30</t>
  </si>
  <si>
    <t>เครื่องล้างเครื่องมืออัลตร้าโซนิค ขนาดไม่น้อยกว่า 20 ลิตร</t>
  </si>
  <si>
    <t>MOPH-S-31</t>
  </si>
  <si>
    <t>เครื่องล้างเครื่องมืออัลตร้าโซนิค ขนาดไม่น้อยกว่า 40 ลิตร</t>
  </si>
  <si>
    <t>MOPH-S-32</t>
  </si>
  <si>
    <t>เครื่องล้างเครื่องมืออัลตร้าโซนิค ชนิด 2 หลุมล้าง ขนาดความจุไม่น้อยกว่า 50 ลิตร</t>
  </si>
  <si>
    <t>MOPH-S-33</t>
  </si>
  <si>
    <t>เครื่องล้างเครื่องมืออัลตร้าโซนิค ชนิด 3 หลุมล้าง ขนาดความจุไม่น้อยกว่า 80 ลิตร</t>
  </si>
  <si>
    <t>MOPH-S-34</t>
  </si>
  <si>
    <t>เครื่องล้างเครื่องมืออัลตร้าโซนิค ชนิด 3 หลุมล้าง ขนาดความจุไม่น้อยกว่า 120 ลิตร</t>
  </si>
  <si>
    <t>MOPH-S-35</t>
  </si>
  <si>
    <t>เครื่องล้างทำความสะอาดและทำลายเชื้อแบบเร่งด่วน2ประตูบานสไลด์ พร้อมอบแห้งขนาดไม่น้อยกว่า 450 ลิตร (Autowasher and Disinfactor)</t>
  </si>
  <si>
    <t>MOPH-S-36</t>
  </si>
  <si>
    <t>เครื่องล้างสายยางอัตโนมัติพร้อมอบแห้ง ขนาดความจุไม่น้อยกว่า 800 ลิตร</t>
  </si>
  <si>
    <t>MOPH-S-37</t>
  </si>
  <si>
    <t>เครื่องล้างสายยางอัตโนมัติพร้อมอบแห้ง ขนาดความจุไม่น้อยกว่า 1,200 ลิตร</t>
  </si>
  <si>
    <t>MOPH-S-38</t>
  </si>
  <si>
    <t xml:space="preserve">เครื่องอบแก๊ส ฆ่าเชื้ออัตโนมัติชนิดอุณภูมิต่ำด้วยด้วยแก๊สแอทธิลีนออกไซด์ 100 % แบบเจาะแก็ซอัตโนมัติขนาดความจุไม่น้อยกว่า 450 ลิตร </t>
  </si>
  <si>
    <t>MOPH-S-39</t>
  </si>
  <si>
    <t>เครื่องอบฆ่าเชื้ออัตโนมัติชนิดอุณหภูมิต่ำด้วยแก๊สเอทธิลีนออกไซด์ 100 %แบบเจาะแก๊สอัตโนมัติขนาดความจุไม่น้อยกว่า 150 ลิตร</t>
  </si>
  <si>
    <t>MOPH-S-40</t>
  </si>
  <si>
    <t>เครื่องอบฆ่าเชื้ออัตโนมัติชนิดอุณหภูมิต่ำด้วยแก๊สเอทธิลีนออกไซด์ 100 %แบบเจาะแก๊สอัตโนมัติขนาดความจุไม่น้อยกว่า 240  ลิตร</t>
  </si>
  <si>
    <t>MOPH-S-41</t>
  </si>
  <si>
    <t>เครื่องอบฆ่าเชื้ออัตโนมัติชนิดอุณหภูมิต่ำด้วยแก๊สเอทธิลีนออกไซด์ 100 %แบบเจาะแก๊สอัตโนมัติขนาดความจุไม่น้อยกว่า 450  ลิตร</t>
  </si>
  <si>
    <t>MOPH-S-42</t>
  </si>
  <si>
    <t>เครื่องอบฆ่าเชื้ออัตโนมัติชนิดอุณหภูมิต่ำด้วยแก๊สเอทธิลีนออกไซด์ 100 %แบบเจาะแก๊สอัตโนมัติขนาดความจุไม่น้อยกว่า 650  ลิตร</t>
  </si>
  <si>
    <t>MOPH-S-43</t>
  </si>
  <si>
    <t>เครื่องอบฆ่าเชื้ออัตโนมัติชนิดอุณหภูมิต่ำด้วยไฮโดรเจนเปอร์ออกไซด์ ขนาดความจุไม่น้อยกว่า 160  ลิตร</t>
  </si>
  <si>
    <t>MOPH-S-44</t>
  </si>
  <si>
    <t>เครื่องอบฆ่าเชื้ออัตโนมัติชนิดอุณหภูมิต่ำด้วยไฮโดรเจนเปอร์ออกไซด์ ขนาดความจุไม่น้อยกว่า 240  ลิตร</t>
  </si>
  <si>
    <t>MOPH-S-45</t>
  </si>
  <si>
    <t>เครื่องอ่านและจ่ายก๊าซไนตริกออกไซด์</t>
  </si>
  <si>
    <t>MOPH-S-46</t>
  </si>
  <si>
    <t>ตู้อบเครื่องมือแพทย์ความจุไม่น้อยกว่า 570 ลิตร</t>
  </si>
  <si>
    <t>MOPH-S-47</t>
  </si>
  <si>
    <t xml:space="preserve">ระบบผลิตแก๊สทางการแพทย์ </t>
  </si>
  <si>
    <t>MOPH-S-48</t>
  </si>
  <si>
    <t>เครื่องรีดผ้าแบบลูกกลิ้งขนาด 2 เมตร</t>
  </si>
  <si>
    <t>MOPH-S-49</t>
  </si>
  <si>
    <t xml:space="preserve">เครื่องควบคุมอุณหภูมิทารกแรกเกิด </t>
  </si>
  <si>
    <t>เครื่องมือช่วยทารกแรกคลอด</t>
  </si>
  <si>
    <t>MOPH-NI-1</t>
  </si>
  <si>
    <t xml:space="preserve">เครื่องควบคุมอุณหภูมิศรีษะทารกแรกเกิด </t>
  </si>
  <si>
    <t>MOPH-NI-2</t>
  </si>
  <si>
    <t>เครื่องควบคุมอุณหภูมิร่างกาย Hypo-Hyperthermia สำหรับทารก</t>
  </si>
  <si>
    <t>MOPH-NI-3</t>
  </si>
  <si>
    <t xml:space="preserve">เครื่องช่วยกู้ชีวิตทารกแบบแรงดันบวก </t>
  </si>
  <si>
    <t>MOPH-NI-4</t>
  </si>
  <si>
    <t>เครื่องวัดระดับบิลิรูบินในทารก</t>
  </si>
  <si>
    <t>MOPH-NI-5</t>
  </si>
  <si>
    <t>เครื่องส่องรักษาทารกตัวเหลืองแบบด้านเดียว</t>
  </si>
  <si>
    <t>MOPH-NI-6</t>
  </si>
  <si>
    <t>เครื่องส่องรักษาทารกตัวเหลืองแบบสองด้าน</t>
  </si>
  <si>
    <t>MOPH-NI-7</t>
  </si>
  <si>
    <t>เครื่องให้ออกซิเจนด้วยอัตราการไหลสูงสำหรับเด็ก (high flow oxygen therapy)</t>
  </si>
  <si>
    <t>MOPH-NI-8</t>
  </si>
  <si>
    <t>ชุดอุปกรณ์ช่วยชีวิตทารกแรกคลอด</t>
  </si>
  <si>
    <t>MOPH-NI-9</t>
  </si>
  <si>
    <t>ตู้อบเด็กสำหรับลำเลียงทารกแรกคลอด</t>
  </si>
  <si>
    <t>MOPH-NI-10</t>
  </si>
  <si>
    <t>เครื่องดูดสูญญากาศช่วยคลอด</t>
  </si>
  <si>
    <t>MOPH-NI-11</t>
  </si>
  <si>
    <t xml:space="preserve">เครื่องมือเจาะ ตัด กระดูก ขนาดเล็ก </t>
  </si>
  <si>
    <t>เครื่องมือด้านศัลยกรรมออร์โธปิดิกส์</t>
  </si>
  <si>
    <t>MOPH-OE-1</t>
  </si>
  <si>
    <t xml:space="preserve">ชุดเครื่องมือเจาะตัดกระดูกความเร็วสูงด้วยไฟฟ้า </t>
  </si>
  <si>
    <t>MOPH-OE-2</t>
  </si>
  <si>
    <t>ชุดเครื่องมือเปิดกระโหลกศีรษะ</t>
  </si>
  <si>
    <t>MOPH-OE-3</t>
  </si>
  <si>
    <t>ชุดเครื่องมือผ่าตัดกระดูกใช้แบตเตอรี่</t>
  </si>
  <si>
    <t>MOPH-OE-4</t>
  </si>
  <si>
    <t>ชุดเครื่องมือผ่าตัดกระดูกพื้นฐาน</t>
  </si>
  <si>
    <t>MOPH-OE-5</t>
  </si>
  <si>
    <t>ชุดสว่านเจาะและเลื่อยตัดกระดูกมาตรฐาน</t>
  </si>
  <si>
    <t>MOPH-OE-6</t>
  </si>
  <si>
    <t>ชุดสว่านสำหรับผ่าตัดกระดูกขนาดเล็ก</t>
  </si>
  <si>
    <t>MOPH-OE-7</t>
  </si>
  <si>
    <t>สว่านใช้แรงดันลมขนาดมาตรฐาน</t>
  </si>
  <si>
    <t>MOPH-OE-8</t>
  </si>
  <si>
    <t>สว่านใช้แรงดันลมขนาดมาตรฐานพร้อมเลื่อย</t>
  </si>
  <si>
    <t>MOPH-OE-9</t>
  </si>
  <si>
    <t>สว่านใช้แรงดันลมขนาดเล็ก</t>
  </si>
  <si>
    <t>MOPH-OE-10</t>
  </si>
  <si>
    <t>ชุดเครื่องมือส่องตรวจรักษาท่อปัสสาวะและกระเพาะปัสสาวะสำหรับเด็ก</t>
  </si>
  <si>
    <t>เครื่องมือด้านศัลยศาสตร์ทางเดินปัสสาวะ</t>
  </si>
  <si>
    <t>MOPH-UE-1</t>
  </si>
  <si>
    <t>ชุดเครื่องมือผ่าตัดต่อมลูกหมากด้วยกระแสไฟฟ้าชนิดสองขั้ว</t>
  </si>
  <si>
    <t>MOPH-UE-2</t>
  </si>
  <si>
    <t>เครื่องสลายนิ่วภายในระบบทางเดินปัสสาวะด้วยคลื่นความถี่สูง</t>
  </si>
  <si>
    <t>MOPH-UE-3</t>
  </si>
  <si>
    <t>เครื่องสลายนิ่วภายในระบบทางเดินปัสสาวะด้วยคลื่นความถี่สูงและการกระแทกพร้อมระบบดูดเศษนิ่ว</t>
  </si>
  <si>
    <t>MOPH-UE-4</t>
  </si>
  <si>
    <t>ชุดเครื่องกระแทกนิ่วภายในระบบทางเดินปัสสาวะด้วยพลังงานลม</t>
  </si>
  <si>
    <t>MOPH-UE-5</t>
  </si>
  <si>
    <t>เครื่องสลายนิ่วในระบบทางเดินปัสสาวะด้วยเลเซอร์ ขนาดไม่น้อยกว่า 20 วัตต์</t>
  </si>
  <si>
    <t>MOPH-UE-6</t>
  </si>
  <si>
    <t xml:space="preserve">ชุดถ่ายทอดสัญญาณความละเอียดสูงสำหรับการผ่าตัดผ่านกล้องระบบทางเดินปัสสาวะ </t>
  </si>
  <si>
    <t>MOPH-UE-7</t>
  </si>
  <si>
    <t>กล้องตรวจจอประสาทตาชนิดมือถือ</t>
  </si>
  <si>
    <t>เครื่องมือตรวจ รักษาด้านจักษุ</t>
  </si>
  <si>
    <t>MOPH-EE-1</t>
  </si>
  <si>
    <t>PCC</t>
  </si>
  <si>
    <t>กล้องถ่ายภาพจอประสาทตาดิจิตอล</t>
  </si>
  <si>
    <t>MOPH-EE-2</t>
  </si>
  <si>
    <t>เครื่องตรวจกระจกตาแบบ specular microscopy</t>
  </si>
  <si>
    <t>MOPH-EE-3</t>
  </si>
  <si>
    <t>เครื่องตรวจจอประสาทตาทางอ้อม</t>
  </si>
  <si>
    <t>MOPH-EE-4</t>
  </si>
  <si>
    <t>เครื่องตรวจตาด้วยคลื่นเสียงความถี่สูง ชนิดเอ 
และบีสแกน ยูบีเอ็ม</t>
  </si>
  <si>
    <t>MOPH-EE-5</t>
  </si>
  <si>
    <t>เครื่องตรวจตาด้วยคลื่นเสียงความถี่สูง ชนิดเอ และบีสแกน</t>
  </si>
  <si>
    <t>MOPH-EE-6</t>
  </si>
  <si>
    <t>เครื่องตรวจวัดลานสายตาอัตโนมัติ</t>
  </si>
  <si>
    <t>MOPH-EE-7</t>
  </si>
  <si>
    <t>เครื่องถ่ายภาพจอประสาทตา และตรวจวิเคาระห์การไหลเวียนของเส้นเลือดในจอประสาทตาด้วยเลเซอร์สแกน</t>
  </si>
  <si>
    <t>MOPH-EE-8</t>
  </si>
  <si>
    <t>เครื่องถ่ายภาพจอประสาทตาด้วยเลเซอร์ชนิดมุมกว้าง</t>
  </si>
  <si>
    <t>MOPH-EE-9</t>
  </si>
  <si>
    <t>เครื่องถ่ายภาพจอประสาทตามุมกว้างชนิดสัมผัส</t>
  </si>
  <si>
    <t>MOPH-EE-10</t>
  </si>
  <si>
    <t>เครื่องผ่าตัดต้อกระจกด้วยคลื่นเสียงความถี่สูง</t>
  </si>
  <si>
    <t>MOPH-EE-11</t>
  </si>
  <si>
    <t>เครื่องผ่าตัดน้ำวุ้นลูกตา</t>
  </si>
  <si>
    <t>MOPH-EE-12</t>
  </si>
  <si>
    <t>เครื่องผ่าตัดน้ำวุ้นลูกตาพร้อมเลเซอร์</t>
  </si>
  <si>
    <t>MOPH-EE-13</t>
  </si>
  <si>
    <t>เครื่องมือรักษาโรคตาด้วยไดโอดเลเซอร์</t>
  </si>
  <si>
    <t>MOPH-EE-14</t>
  </si>
  <si>
    <t>เครื่องรักษาโรคต้อหินด้วยวิธีเลเซอร์</t>
  </si>
  <si>
    <t>MOPH-EE-15</t>
  </si>
  <si>
    <t>เครื่องรักษาโรคตาด้วยเลเซอร์พร้อมชุด เลเซอร์จอประสาทตาทางอ้อม</t>
  </si>
  <si>
    <t>MOPH-EE-16</t>
  </si>
  <si>
    <t>เครื่องรักษาโรคตาด้วยแสงเลเซอร์แบบแพทเทิน</t>
  </si>
  <si>
    <t>MOPH-EE-17</t>
  </si>
  <si>
    <t>เครื่องรักษาโรคตาด้วยแสงเลเซอร์แย็ก</t>
  </si>
  <si>
    <t>MOPH-EE-18</t>
  </si>
  <si>
    <t>เครื่องรักษาโรคตาด้วยแสงเลเซอร์สีเขียว</t>
  </si>
  <si>
    <t>MOPH-EE-19</t>
  </si>
  <si>
    <t>เครื่องวัดความดันตาชนิดสัมผัสกระจกตาชนิดมือถือระบบดิจิตอล</t>
  </si>
  <si>
    <t>MOPH-EE-20</t>
  </si>
  <si>
    <t>เครื่องวัดความดันลูกตาชนิดสัมผัสกระจกตา</t>
  </si>
  <si>
    <t>MOPH-EE-21</t>
  </si>
  <si>
    <t>เครื่องวัดความดันลูกตาแบบไม่สัมผัสกระจกตา</t>
  </si>
  <si>
    <t>MOPH-EE-22</t>
  </si>
  <si>
    <t>เครื่องวัดความหนาของกระจกตา</t>
  </si>
  <si>
    <t>MOPH-EE-23</t>
  </si>
  <si>
    <t>เครื่องวัดเลนส์แก้วตาเทียมด้วยคลื่นเสียงความถี่สูง</t>
  </si>
  <si>
    <t>MOPH-EE-24</t>
  </si>
  <si>
    <t>เครื่องวัดเลนส์แก้วตาเทียมด้วยเลเซอร์</t>
  </si>
  <si>
    <t>MOPH-EE-25</t>
  </si>
  <si>
    <t>เครื่องวัดสายตาอัตโนมัติ</t>
  </si>
  <si>
    <t>MOPH-EE-26</t>
  </si>
  <si>
    <t>เครื่องวิเคราะห์ความโค้งของกระจกตา</t>
  </si>
  <si>
    <t>MOPH-EE-27</t>
  </si>
  <si>
    <t>เครื่องตรวจวิเคราะห์แยกชั้นส่วนหลังของดวงตา ชนิดความละเอียดสูง</t>
  </si>
  <si>
    <t>MOPH-EE-28</t>
  </si>
  <si>
    <r>
      <t>เครื่องตรวจวิเคราะห์แยกชั้นและตรวจหลอดเลือดส่วนหลังของดวงตา</t>
    </r>
    <r>
      <rPr>
        <i/>
        <sz val="16"/>
        <rFont val="TH SarabunPSK"/>
        <family val="2"/>
      </rPr>
      <t xml:space="preserve"> </t>
    </r>
  </si>
  <si>
    <t>MOPH-EE-29</t>
  </si>
  <si>
    <t>เครื่องตรวจวิเคราะห์ภาพตัดขวางของลูกตาส่วนหน้า</t>
  </si>
  <si>
    <t>MOPH-EE-30</t>
  </si>
  <si>
    <t>เครื่องตรวจสมรรถภาพทารกในครรภ์</t>
  </si>
  <si>
    <t>เครื่องมือตรวจทารกในครรภ์</t>
  </si>
  <si>
    <t>MOPH-UD-1</t>
  </si>
  <si>
    <t>เครื่องตรวจสมรรถภาพทารกในครรภ์สำหรับตรวจเด็กแฝด</t>
  </si>
  <si>
    <t>MOPH-UD-2</t>
  </si>
  <si>
    <t>เครื่องตรวจสมรรถภาพทารกในครรภ์ภาวะวิกฤตรวมศูนย์ 8 เตียง</t>
  </si>
  <si>
    <t>MOPH-UD-3</t>
  </si>
  <si>
    <t>เครื่องฟังเสียงหัวใจทารกในครรภ์</t>
  </si>
  <si>
    <t>MOPH-UD-4</t>
  </si>
  <si>
    <t>เครื่องฟังเสียงหัวใจเด็กในครรภ์สำหรับศูนย์สุขภาพชุมชน</t>
  </si>
  <si>
    <t>MOPH-UD-5</t>
  </si>
  <si>
    <t>เครื่องกรอฟันแบบเคลื่อนที่ได้</t>
  </si>
  <si>
    <t>เครื่องมือทันตกรรม</t>
  </si>
  <si>
    <t>MOPH-DE-1</t>
  </si>
  <si>
    <t>เครื่องกำเนิดความร้อน สำหรับงานรักษาคลองรากฟัน</t>
  </si>
  <si>
    <t>MOPH-DE-2</t>
  </si>
  <si>
    <t>เครื่องขูดหินปูน แบบ Electro Magnetic</t>
  </si>
  <si>
    <t>MOPH-DE-3</t>
  </si>
  <si>
    <t>เครื่องขูดหินปูน แบบ Piezo-Electric</t>
  </si>
  <si>
    <t>MOPH-DE-4</t>
  </si>
  <si>
    <t>เครื่องจี้ตัดไฟฟ้าทางทันตกรรม</t>
  </si>
  <si>
    <t>MOPH-DE-5</t>
  </si>
  <si>
    <t>เครื่องฉายแสง พร้อมที่วัดความเข้มแสง</t>
  </si>
  <si>
    <t>MOPH-DE-6</t>
  </si>
  <si>
    <t>เครื่องตัดแต่งปูนปลาสเตอร์</t>
  </si>
  <si>
    <t>MOPH-DE-7</t>
  </si>
  <si>
    <t>เครื่องนึ่งฆ่าเชื้อโรค สำหรับด้ามกรอฟัน</t>
  </si>
  <si>
    <t>MOPH-DE-8</t>
  </si>
  <si>
    <t xml:space="preserve">เครื่องเป่าทราย </t>
  </si>
  <si>
    <t>MOPH-DE-9</t>
  </si>
  <si>
    <t xml:space="preserve">เครื่องแปลงสัญญาณภาพ เอกซเรย์ เป็นดิจิตอล ในช่องปาก </t>
  </si>
  <si>
    <t>MOPH-DE-10</t>
  </si>
  <si>
    <t>เครื่องผสมปูนระบบสูญญากาศ</t>
  </si>
  <si>
    <t>MOPH-DE-11</t>
  </si>
  <si>
    <t xml:space="preserve">เครื่องผสมวัสดุพิมพ์ปากทางทันตกรรม </t>
  </si>
  <si>
    <t>MOPH-DE-12</t>
  </si>
  <si>
    <t xml:space="preserve">เครื่องพ่นสเปรย์น้ำมันทำความสะอาดด้ามกรอฟัน แบบไม่น้อยกว่า 3 ช่อง  </t>
  </si>
  <si>
    <t>MOPH-DE-13</t>
  </si>
  <si>
    <t xml:space="preserve">เครื่องมอเตอร์สำหรับงานทันตกรรมรากเทียม พร้อมอุปกรณ์ </t>
  </si>
  <si>
    <t>MOPH-DE-14</t>
  </si>
  <si>
    <t>เครื่องมอเตอร์สำหรับงานรักษาคลองรากฟันพร้อมอุปกณ์</t>
  </si>
  <si>
    <t>MOPH-DE-15</t>
  </si>
  <si>
    <t>เครื่องมือตรวจวัดการโยกของรากฟันเทียมในกระดูก</t>
  </si>
  <si>
    <t>MOPH-DE-16</t>
  </si>
  <si>
    <t>เครื่องไมโครมอเตอร์ สำหรับกรอฟันปลอม</t>
  </si>
  <si>
    <t>MOPH-DE-17</t>
  </si>
  <si>
    <t xml:space="preserve">เครื่องวัดความมีชีวิตของฟัน </t>
  </si>
  <si>
    <t>MOPH-DE-18</t>
  </si>
  <si>
    <t xml:space="preserve">เครื่องวัดความยาวรากฟัน </t>
  </si>
  <si>
    <t>MOPH-DE-19</t>
  </si>
  <si>
    <t>เครื่องศัลยกรรมกระดูกด้วยระบบอัลตราโซนิกและกรอกระดูกในงานทันตกรรมรากฟันเทียม</t>
  </si>
  <si>
    <t>MOPH-DE-20</t>
  </si>
  <si>
    <t xml:space="preserve">เครื่องสแกนในช่องปาก 3 มิติ </t>
  </si>
  <si>
    <t>MOPH-DE-21</t>
  </si>
  <si>
    <t xml:space="preserve">เครื่องสั่นความถี่เหนือเสียง ขนาดไม่น้อยกว่า 1.5 ลิตร </t>
  </si>
  <si>
    <t>MOPH-DE-22</t>
  </si>
  <si>
    <t>เครื่องสั่นผสมปูน</t>
  </si>
  <si>
    <t>MOPH-DE-23</t>
  </si>
  <si>
    <t>เครื่องแสดงการสบฟันที่ปรับได้บางส่วน</t>
  </si>
  <si>
    <t>MOPH-DE-24</t>
  </si>
  <si>
    <t>ชุดกล้องถ่ายภาพและตรวจภายในช่องปาก</t>
  </si>
  <si>
    <t>MOPH-DE-25</t>
  </si>
  <si>
    <t>ชุดทันตกรรมเคลื่อนที่พร้อมเครื่องกรอฟันแบบเคลื่อนที่ได้</t>
  </si>
  <si>
    <t>MOPH-DE-26</t>
  </si>
  <si>
    <t xml:space="preserve">ชุดบันทึกความสัมพันธ์ของขากรรไกร </t>
  </si>
  <si>
    <t>MOPH-DE-27</t>
  </si>
  <si>
    <t>แบบสำรวจขนาดของฟัน</t>
  </si>
  <si>
    <t>MOPH-DE-28</t>
  </si>
  <si>
    <t>ยูนิตทำฟันสำหรับงานพื้นฐาน</t>
  </si>
  <si>
    <t>MOPH-DE-29</t>
  </si>
  <si>
    <t>ยูนิตทำฟัน</t>
  </si>
  <si>
    <t>Dent</t>
  </si>
  <si>
    <t>ยูนิต</t>
  </si>
  <si>
    <t>ชุดเครื่องมือถ่างขยายช่องท้อง พร้อมอุปกรณ์ถ่างดึงไม่น้อยกว่า 6 ชิ้น</t>
  </si>
  <si>
    <t>เครื่องมือผ่าตัด</t>
  </si>
  <si>
    <t>MOPH-SUR-1</t>
  </si>
  <si>
    <t>เครื่องพร้อมอุปกรณ์ป้องกันหลอดเลือดดส่วนลึดอุดตันด้วยแรงดันอากาศอัตโนมัติ</t>
  </si>
  <si>
    <t>MOPH-SUR-2</t>
  </si>
  <si>
    <t>เครื่องทำหัตถการปลูกถ่ายผิวหนังด้วยเทคนิคตัดขยายแบบตาราง</t>
  </si>
  <si>
    <t>MOPH-SUR-3</t>
  </si>
  <si>
    <t>เครื่องรัดห้ามเลือด</t>
  </si>
  <si>
    <t>MOPH-SUR-4</t>
  </si>
  <si>
    <t>แว่นขยายกำลังสูงสำหรับการผ่าตัด</t>
  </si>
  <si>
    <t>MOPH-SUR-5</t>
  </si>
  <si>
    <t>ชุดเครื่องมือผ่าตัดกระดูกสันหลังระดับคอ</t>
  </si>
  <si>
    <t>เครื่องมือผ่าตัดกระดูกสันหลัง</t>
  </si>
  <si>
    <t>MOPH-SSUR-1</t>
  </si>
  <si>
    <t>ชุดเครื่องมือผ่าตัดกระดูกสันหลัง</t>
  </si>
  <si>
    <t>MOPH-SSUR-2</t>
  </si>
  <si>
    <t>ชุดเครื่องมือถ่างกระดูกสันหลังระดับคอด้านหน้าชนิดยึดด้วยตัวเอง</t>
  </si>
  <si>
    <t>MOPH-SSUR-3</t>
  </si>
  <si>
    <t>ชุดเครื่องมือถ่างกระดูกสันหลังด้านหลังชนิดยึดด้วยตัวเอง</t>
  </si>
  <si>
    <t>MOPH-SSUR-4</t>
  </si>
  <si>
    <t>เครื่องติดตามสัญญาณประสาทขณะผ่าตัดเส้นประสาทไขสันหลัง</t>
  </si>
  <si>
    <t>MOPH-SSUR-5</t>
  </si>
  <si>
    <t>ชุดเครื่องมือผ่าตัดสมองพื้นฐาน</t>
  </si>
  <si>
    <t>เครื่องมือผ่าตัดสมอง</t>
  </si>
  <si>
    <t>MOPH-BE-1</t>
  </si>
  <si>
    <t>ชุดเครื่องมือเจาะกะโหลกศีรษะ</t>
  </si>
  <si>
    <t>MOPH-BE-2</t>
  </si>
  <si>
    <t>ชุดเครื่องมือกรอและเปิดกะโหลกศีรษะด้วยความเร็วสูง</t>
  </si>
  <si>
    <t>MOPH-BE-3</t>
  </si>
  <si>
    <t>ชุดจับยึดกะโหลกศีรษะระหว่างผ่าตัด (รังสีผ่านได้)</t>
  </si>
  <si>
    <t>MOPH-BE-4</t>
  </si>
  <si>
    <t>ชุดจับยึดกะโหลกศีรษะระหว่างผ่าตัด (รังสีผ่านไม่ได้)</t>
  </si>
  <si>
    <t>MOPH-BE-5</t>
  </si>
  <si>
    <t>เครื่องตรวจวัดสัญญาณสื่อประสาทขณะทำการผ่าตัด</t>
  </si>
  <si>
    <t>MOPH-BE-6</t>
  </si>
  <si>
    <t>สว่านเจาะกะโหลกศีรษะด้วยมือ</t>
  </si>
  <si>
    <t>MOPH-BE-7</t>
  </si>
  <si>
    <t>ชุดเครื่องมือถ่างเนื้อสมองชนิดยึดด้วยตัวเอง</t>
  </si>
  <si>
    <t>MOPH-BE-8</t>
  </si>
  <si>
    <t>เครื่องมือจับตัวหนีบเส้นเลือดในสมอพร้อมเครื่องวัดความเร็วของเลือดในหลอดเลือดสมองขณะผ่าตัด</t>
  </si>
  <si>
    <t>MOPH-BE-9</t>
  </si>
  <si>
    <t>เครื่องสลายเนื้องอกด้วยคลื่นเสียงความถี่สูง</t>
  </si>
  <si>
    <t>MOPH-BE-10</t>
  </si>
  <si>
    <t>ชุดไฟส่องผ่าตัดแบบครอบศีรษะ</t>
  </si>
  <si>
    <t>MOPH-BE-11</t>
  </si>
  <si>
    <t>ชุดเครื่องมือผ่าตัดสมองผ่านทางช่องจมูก</t>
  </si>
  <si>
    <t>MOPH-BE-12</t>
  </si>
  <si>
    <t>กล้องส่องตรวจ รักษาโพรงจมูกและกล่องเสียง</t>
  </si>
  <si>
    <t>เครื่องมือหู คอ จมูก</t>
  </si>
  <si>
    <t>MOPH-ENT-1</t>
  </si>
  <si>
    <t>กล้องส่องตรวจสายเสียงชนิดตัดชิ้นเนื้อส่งตรวจได้</t>
  </si>
  <si>
    <t>MOPH-ENT-2</t>
  </si>
  <si>
    <t xml:space="preserve">เครื่องกรอกระดูกหลังหู </t>
  </si>
  <si>
    <t>MOPH-ENT-3</t>
  </si>
  <si>
    <t>เครื่องตรวจการได้ยินด้วยคอมพิวเตอร์</t>
  </si>
  <si>
    <t>MOPH-ENT-4</t>
  </si>
  <si>
    <t xml:space="preserve">เครื่องตรวจการได้ยินระบบคอมพิวเตอร์ชนิดตั้งโต๊ะ </t>
  </si>
  <si>
    <t>MOPH-ENT-5</t>
  </si>
  <si>
    <t xml:space="preserve">เครื่องตรวจวัดสมรรถภาพของหูชั้นกลาง </t>
  </si>
  <si>
    <t>MOPH-ENT-6</t>
  </si>
  <si>
    <t>เครื่องทดสอบการได้ยิน (OAE+ Automate ABR)</t>
  </si>
  <si>
    <t>MOPH-ENT-7</t>
  </si>
  <si>
    <t>เครื่องนำวิถีผ่าตัดไซนัส (ENT Navigation)</t>
  </si>
  <si>
    <t>MOPH-ENT-8</t>
  </si>
  <si>
    <t>เครื่องมือตรวจคัดกรองการได้ยินในเด็กแรกเกิด (TEOAE)</t>
  </si>
  <si>
    <t>MOPH-ENT-9</t>
  </si>
  <si>
    <t xml:space="preserve">เครื่องมือผ่าตัดในโพรงจมูก ด้วยระบบตัด ปั่น ดูด </t>
  </si>
  <si>
    <t>MOPH-ENT-10</t>
  </si>
  <si>
    <t>เครื่องมือผ่าตัดในโพรงจมูกด้วยระบบ ตัด ปั่น ดูด (Micro debrider)</t>
  </si>
  <si>
    <t>MOPH-ENT-11</t>
  </si>
  <si>
    <t>เครื่องเลเซอร์ผ่าตัด หู คอ จมูก</t>
  </si>
  <si>
    <t>MOPH-ENT-12</t>
  </si>
  <si>
    <t xml:space="preserve">ชุดเครื่องมือคว้านโพรงกระดูก </t>
  </si>
  <si>
    <t>MOPH-ENT-13</t>
  </si>
  <si>
    <t>ชุดเครื่องมือตรวจหู คอ จมูก วีดีทัศน์ชุดเล็ก</t>
  </si>
  <si>
    <t>MOPH-ENT-14</t>
  </si>
  <si>
    <t>ชุดเครื่องมือตรวจหู คอ จมูก วีดีทัศน์ชุดกลาง</t>
  </si>
  <si>
    <t>MOPH-ENT-15</t>
  </si>
  <si>
    <t>ชุดเครื่องมือตรวจหู คอ จมูก วีดีทัศน์ชุดใหญ่</t>
  </si>
  <si>
    <t>MOPH-ENT-16</t>
  </si>
  <si>
    <t>ชุดถ่ายทอดสัญญาณภาพจากเลนส์ ส่องโพรงจมูก และไซนัส ออกจอภาพ</t>
  </si>
  <si>
    <t>MOPH-ENT-17</t>
  </si>
  <si>
    <t xml:space="preserve">ชุดไฟส่องสวมศีรษะใช้ในการผ่าตัด 400 วัตต์ </t>
  </si>
  <si>
    <t>MOPH-ENT-18</t>
  </si>
  <si>
    <t>ตู้ตรวจการได้ยิน ขนาดไม่น้อยกว่า 2 เมตร</t>
  </si>
  <si>
    <t>MOPH-ENT-19</t>
  </si>
  <si>
    <t>ชุดตรวจหู ตา (OpthalmoOtoscope)</t>
  </si>
  <si>
    <t>MOPH-ENT-20</t>
  </si>
  <si>
    <t>เครื่องวัดความดันแบบปรอทตั้งโต๊ะ</t>
  </si>
  <si>
    <t>เครื่องวัดความดัน</t>
  </si>
  <si>
    <t>MOPH-BP-1</t>
  </si>
  <si>
    <t>เครื่องวัดความดันโลหิตชนิดอัตโนมัติพร้อมวัดความอิ่มตัวของออกซิเจนในเลือด</t>
  </si>
  <si>
    <t>MOPH-BP-2</t>
  </si>
  <si>
    <t>เครื่องวัดความดันโลหิตแบบปรอทตั้งพื้น</t>
  </si>
  <si>
    <t>MOPH-BP-3</t>
  </si>
  <si>
    <t>เครื่องวัดความดันอัตโนมัติชนิดตั้งโต๊ะ</t>
  </si>
  <si>
    <t>MOPH-BP-4</t>
  </si>
  <si>
    <t>เครื่องวัดความดันอัตโนมัติพร้อมวัดความเข้มข้นออกซิเจนในเลือดสำหรับทารกแรกคลอด</t>
  </si>
  <si>
    <t>MOPH-BP-5</t>
  </si>
  <si>
    <t>เครื่องตรวจอวัยวะภายในด้วยคลื่นเสียงความคมชัดสูง 2 หัวตรวจ</t>
  </si>
  <si>
    <t>เครื่องอัลตราซาวด์</t>
  </si>
  <si>
    <t>MOPH-U-1</t>
  </si>
  <si>
    <t>เครื่องตรวจอวัยวะภายในด้วยคลื่นเสียงความคมชัดสูง ชนิดสีระดับสูง 5 หัวตรวจ</t>
  </si>
  <si>
    <t>MOPH-U-2</t>
  </si>
  <si>
    <t>เครื่องตรวจอวัยวะภายในด้วยคลื่นเสียงความถี่สูง ชนิดใช้ในห้องผ่าตัด</t>
  </si>
  <si>
    <t>MOPH-U-3</t>
  </si>
  <si>
    <t>เครื่องตรวจอวัยวะภายในด้วยคลื่นเสียงความถี่สูง ชนิดสี 2 หัวตรวจ</t>
  </si>
  <si>
    <t>MOPH-U-4</t>
  </si>
  <si>
    <t>เครื่องตรวจอวัยวะภายในด้วยคลื่นเสียงความถี่สูง ชนิดหิ้วถือ 2 หัวตรวจ</t>
  </si>
  <si>
    <t>MOPH-U-5</t>
  </si>
  <si>
    <t>เครื่องตรวจอวัยวะภายในด้วยคลื่นเสียงความถี่สูง ระดับความคมชัดสูง 3 หัวตรวจ</t>
  </si>
  <si>
    <t>MOPH-U-6</t>
  </si>
  <si>
    <t>เครื่องตรวจอวัยวะภายในด้วยคลื่นเสียงความถี่สูง สำหรับทำ Vascular access Reginal nerve block</t>
  </si>
  <si>
    <t>MOPH-U-7</t>
  </si>
  <si>
    <t>เครื่องเอกซเรย์ฟัน</t>
  </si>
  <si>
    <t>เครื่องเอกซเรย์</t>
  </si>
  <si>
    <t>MOPH-X-1</t>
  </si>
  <si>
    <t>เครื่องเอกซเรย์ฟันทั้งปากพร้อมกะโหลกศีรษะ แบบ 2 มิติ</t>
  </si>
  <si>
    <t>MOPH-X-2</t>
  </si>
  <si>
    <t>เครื่องเอกซเรย์ฟันทั้งปากพร้อมกะโหลกศีรษะ แบบ 3 มิติ</t>
  </si>
  <si>
    <t>MOPH-X-3</t>
  </si>
  <si>
    <t>เครื่องเอกซเรย์เคลื่อนที่ขนาดไม่น้อยกว่า 100 mA.</t>
  </si>
  <si>
    <t>MOPH-X-4</t>
  </si>
  <si>
    <t>เครื่องเอกซเรย์เคลื่อนที่ขนาดไม่น้อยกว่า 300 mA.ขับเคลื่อนด้วยมอเตอร์ไฟฟ้า</t>
  </si>
  <si>
    <t>MOPH-X-5</t>
  </si>
  <si>
    <t>เครื่องเอกซเรย์เคลื่อนที่ดิจิตอลไม่น้อยกว่า 300 mA.</t>
  </si>
  <si>
    <t>MOPH-X-6</t>
  </si>
  <si>
    <t>เครื่องเอกซเรย์ดิจิตอล ฟลูออโรสโคป</t>
  </si>
  <si>
    <t>MOPH-X-7</t>
  </si>
  <si>
    <t>เครื่องเอกซเรย์เต้านมระบบดิจิตอล</t>
  </si>
  <si>
    <t>MOPH-X-8</t>
  </si>
  <si>
    <t>เครื่องเอกซเรย์เต้านมระบบอนาล็อก</t>
  </si>
  <si>
    <t>MOPH-X-9</t>
  </si>
  <si>
    <t>เครื่องเอกซเรย์เต้านมระบบอนาล็อกพร้อมเครื่องแปลงสัญญาณภาพดิจิตอล</t>
  </si>
  <si>
    <t>MOPH-X-10</t>
  </si>
  <si>
    <t>เครื่องเอกซเรย์ทั่วไปขนาดไม่น้อยกว่า 1,000 mA. แบบแขวนเพดาน</t>
  </si>
  <si>
    <t>MOPH-X-11</t>
  </si>
  <si>
    <t>เครื่องเอกซเรย์ทั่วไปขนาดไม่น้อยกว่า 1,000 mA. แบบแขวนเพดานดิจิตอล1จอรับภาพ</t>
  </si>
  <si>
    <t>MOPH-X-12</t>
  </si>
  <si>
    <t>เครื่องเอกซเรย์ทั่วไปขนาดไม่น้อยกว่า 1,000 mA. แบบแขวนเพดานดิจิตอล2จอรับภาพ</t>
  </si>
  <si>
    <t>MOPH-X-13</t>
  </si>
  <si>
    <t>เครื่องเอกซเรย์ทั่วไปขนาดไม่น้อยกว่า 500 mA. แบบแขวนเพดาน</t>
  </si>
  <si>
    <t>MOPH-X-14</t>
  </si>
  <si>
    <t>เครื่องเอกซเรย์ทั่วไปขนาดไม่น้อยกว่า 500 mA. แบบตั้งพื้น</t>
  </si>
  <si>
    <t>MOPH-X-15</t>
  </si>
  <si>
    <t>เครื่องเอกซเรย์ฟลูโอโรสโคปเคลื่อนที่แบบซีอาร์มกำลังไม่น้อยกว่า15 kw</t>
  </si>
  <si>
    <t>MOPH-X-16</t>
  </si>
  <si>
    <t>เครื่องเอกซเรย์ฟลูโอโรสโคปเคลื่อนที่แบบซีอาร์มกำลังไม่น้อยกว่า2.2 kw</t>
  </si>
  <si>
    <t>MOPH-X-17</t>
  </si>
  <si>
    <t>เครื่องเอกซเรย์ฟลูโอโรสโคปเคลื่อนที่แบบซีอาร์มชุดรับภาพชนิดแฟลตพาแนล</t>
  </si>
  <si>
    <t>MOPH-X-18</t>
  </si>
  <si>
    <t>เครื่องฉีดสารทึบรังสี ชนิด 1 หัวฉีด แรงดันต่ำ</t>
  </si>
  <si>
    <t>เครื่องเอกซเรย์คอมพิวเตอร์ เครื่องฉีดสารทึบรังสี</t>
  </si>
  <si>
    <t>MOPH-CT-1</t>
  </si>
  <si>
    <t>เครื่องฉีดสารทึบรังสี ชนิด 1 หัวฉีด แรงดันสูง</t>
  </si>
  <si>
    <t>MOPH-CT-2</t>
  </si>
  <si>
    <t>เครื่องฉีดสารทึบรังสี ชนิด 2 หัวฉีด แรงดันต่ำ</t>
  </si>
  <si>
    <t>MOPH-CT-3</t>
  </si>
  <si>
    <t>โคมไฟตรวจภายใน/ผ่าตัดเล็ก</t>
  </si>
  <si>
    <t>โคมไฟผ่าตัด</t>
  </si>
  <si>
    <t>MOPH-OL-1</t>
  </si>
  <si>
    <t>โคมไฟผ่าตัดเล็กขนาดไม่น้อยกว่า 60,000 ลักซ์ ชนิดติดผนัง</t>
  </si>
  <si>
    <t>MOPH-OL-2</t>
  </si>
  <si>
    <t>โคมไฟผ่าตัดเล็กขนาดไม่น้อยกว่า 60,000 ลักซ์ ชนิดแขวนเพดาน</t>
  </si>
  <si>
    <t>MOPH-OL-3</t>
  </si>
  <si>
    <t>โคมไฟผ่าตัดใหญ่โคมคู่ขนาดไม่น้อยกว่า 130,000 ลักซ์</t>
  </si>
  <si>
    <t>MOPH-OL-4</t>
  </si>
  <si>
    <t>โคมไฟผ่าตัดใหญ่โคมคู่ขนาดไม่น้อยกว่า 130,000 ลักซ์หลอดแอลอีดี</t>
  </si>
  <si>
    <t>MOPH-OL-5</t>
  </si>
  <si>
    <t>เครื่องเพิ่มปริมาณสารพันธุกรรมในสภาพจริง (พร้อมระบบปฏิบัติการและชุดประมวลผลและเครื่องสกัดสาร พันธุกรรมอัตโนมัติ)</t>
  </si>
  <si>
    <t>ชันสูตร</t>
  </si>
  <si>
    <t>MOPH-AUT-1</t>
  </si>
  <si>
    <t>ตู้บ่มเชื้อควบคุมอุณหภูมิ  ไม่น้อยกว่า 100 ลิตร</t>
  </si>
  <si>
    <t>MOPH-AUT-2</t>
  </si>
  <si>
    <t>ตู้บ่มเชื้อควบคุมอุณหภูมิ ไม่น้อยกว่า 200 ลิตร</t>
  </si>
  <si>
    <t>MOPH-AUT-3</t>
  </si>
  <si>
    <t>ชุดเครื่องมือผ่าตัดใหญ่ แบบที่ 1 major set no.1</t>
  </si>
  <si>
    <t>ชุดเครื่องมือผ่าตัด</t>
  </si>
  <si>
    <t>MOPH-SET-1</t>
  </si>
  <si>
    <t>ชุดเครื่องมือผ่าตัดใหญ่ แบบที่ 2 major set no.2</t>
  </si>
  <si>
    <t>MOPH-SET-2</t>
  </si>
  <si>
    <t xml:space="preserve">ชุดเครื่องมือผ่าตัดขนาดกลาง (MINOR SET) </t>
  </si>
  <si>
    <t>MOPH-SET-3</t>
  </si>
  <si>
    <t xml:space="preserve"> F2</t>
  </si>
  <si>
    <t xml:space="preserve">ชุดเครื่องมือผ่าตัดขนาดเล็ก (EXCISSION SET) </t>
  </si>
  <si>
    <t>MOPH-SET-4</t>
  </si>
  <si>
    <t xml:space="preserve">ชุดเครื่องมือผ่าตัด Set  Vascular  1 set </t>
  </si>
  <si>
    <t>MOPH-SET-5</t>
  </si>
  <si>
    <t>ชุดเครื่องมือผ่าตัด Set  AVF 1 set</t>
  </si>
  <si>
    <t>MOPH-SET-6</t>
  </si>
  <si>
    <t xml:space="preserve">ชุดเครื่องมือผ่าตัด Set  Microvascular 1 set </t>
  </si>
  <si>
    <t>MOPH-SET-7</t>
  </si>
  <si>
    <t xml:space="preserve">ชุดเครื่องมือผ่าตัด Set Tunneler 1 set </t>
  </si>
  <si>
    <t>MOPH-SET-8</t>
  </si>
  <si>
    <t>เตียงเคลื่อนย้ายผู้ป่วยปรับระดับมือหมุน</t>
  </si>
  <si>
    <t>เตียง</t>
  </si>
  <si>
    <t>MOPH-GB-1</t>
  </si>
  <si>
    <t>เตียงเคลื่อนย้ายผู้ป่วยปรับระดับไฮโดรลิคพร้อมเอกซเรย์ผ่านได้</t>
  </si>
  <si>
    <t>MOPH-GB-2</t>
  </si>
  <si>
    <t>เตียงตรวจภายในไฟฟ้า</t>
  </si>
  <si>
    <t>MOPH-GB-3</t>
  </si>
  <si>
    <t>เตียงตรวจโรคทั่วไป</t>
  </si>
  <si>
    <t>MOPH-GB-4</t>
  </si>
  <si>
    <t>เตียงผู้ป่วยชนิดมีอุปกรณ์ช่วยพยุงและดึงกระดูก</t>
  </si>
  <si>
    <t>MOPH-GB-5</t>
  </si>
  <si>
    <t>เตียงผู้ป่วยชนิดสองไกราวสไลด์พร้อมเบาะและเสาน้ำเกลือ</t>
  </si>
  <si>
    <t>MOPH-GB-6</t>
  </si>
  <si>
    <t>เตียงผู้ป่วยชนิดสองไกราวสไลด์พร้อมเบาะเสาน้ำเกลือตู้ข้างเตียงและถาดคร่อมเตียง</t>
  </si>
  <si>
    <t>MOPH-GB-7</t>
  </si>
  <si>
    <t>เตียงผู้ป่วยชนิดสามไกปรับด้วยไฟฟ้าราวปีกนกพร้อมเบาะและเสาน้ำเกลือ</t>
  </si>
  <si>
    <t>MOPH-GB-8</t>
  </si>
  <si>
    <t>เตียงผู้ป่วยชนิดสามไกปรับด้วยไฟฟ้าราวสไลด์พร้อมเบาะและเสาน้ำเกลือ</t>
  </si>
  <si>
    <t>MOPH-GB-9</t>
  </si>
  <si>
    <t>เตียงผู้ป่วยชนิดสามไกราวปีกนกพร้อมเบาะและเสาน้ำเกลือ</t>
  </si>
  <si>
    <t>MOPH-GB-10</t>
  </si>
  <si>
    <t>เตียงผู้ป่วยชนิดสามไกราวปีกนกพร้อมเบาะเสาน้ำเกลือตู้ข้างเตียงและถาดคร่อมเตียง</t>
  </si>
  <si>
    <t>MOPH-GB-11</t>
  </si>
  <si>
    <t>เตียงผู้ป่วยชนิดสามไกราวสไลด์พร้อมเบาะและเสาน้ำเกลือ</t>
  </si>
  <si>
    <t>MOPH-GB-12</t>
  </si>
  <si>
    <t>เตียงผู้ป่วยชนิดสามราวสไลด์ไกพร้อมเบาะเสาน้ำเกลือ ตู้ข้างเตียงและถาดคร่อมเตียง</t>
  </si>
  <si>
    <t>MOPH-GB-13</t>
  </si>
  <si>
    <t>เตียงผู้ป่วยปรับด้วยไฟฟ้าชนิดมีอุปกรณ์ช่วยพยุงและดึงกระดูก</t>
  </si>
  <si>
    <t>MOPH-GB-14</t>
  </si>
  <si>
    <t>เตียงผู้ป่วยสำหรับไอซียูปรับด้วยไฟฟ้าชนิด 4 motor</t>
  </si>
  <si>
    <t>MOPH-GB-15</t>
  </si>
  <si>
    <t>เตียงเคลื่อนย้ายผู้ป่วยปรับระดับไฮโดรลิค</t>
  </si>
  <si>
    <t>MOPH-GB-16</t>
  </si>
  <si>
    <t>เตียงคลอดไฟฟ้า</t>
  </si>
  <si>
    <t>เตียงผ่าตัด เตียงคลอด</t>
  </si>
  <si>
    <t>MOPH-O-1</t>
  </si>
  <si>
    <t>เตียงผ่าตัดผู้ป่วยทั่วไป</t>
  </si>
  <si>
    <t>MOPH-O-2</t>
  </si>
  <si>
    <t>เตียงผ่าตัดทั่วไประบบไฟฟ้าพร้อมรีโมทคอนโทล</t>
  </si>
  <si>
    <t>MOPH-O-3</t>
  </si>
  <si>
    <t>เตียงผ่าตัดด้านศัลยกรรมออร์โธปิดิกส์</t>
  </si>
  <si>
    <t>MOPH-O-4</t>
  </si>
  <si>
    <t>เตียงผ่าตัดศัลยกรรมหลอดเลือดและทรวงอกพร้อมแผงควบคุมแบบ JoyStick ชนิด x-ray ผ่านได้</t>
  </si>
  <si>
    <t>MOPH-O-5</t>
  </si>
  <si>
    <t>เตียงผ่าตัดด้านศัลยกรรมออร์โธปิดิกส์และกระดูกสันหลังชนิดเอกซเรย์ผ่านได้</t>
  </si>
  <si>
    <t>MOPH-O-6</t>
  </si>
  <si>
    <t xml:space="preserve">A </t>
  </si>
  <si>
    <t>เตียงผ่าตัดด้านศัลยกรรมและกระดูกสันหลังชนิดเอกซเรย์ผ่านได้</t>
  </si>
  <si>
    <t>MOPH-O-7</t>
  </si>
  <si>
    <t>เตียงผ่าตัดด้านศัลยกรรมออร์โธปิดิกส์และกระดูกสันหลัง</t>
  </si>
  <si>
    <t>MOPH-O-8</t>
  </si>
  <si>
    <t>เตียงผ่าตัดสมองและกระดูก</t>
  </si>
  <si>
    <t>MOPH-O-9</t>
  </si>
  <si>
    <t>เครื่องกำเนิดไฟฟ้า ขนาดไม่น้อยกว่า 800 กิโลวัตต์</t>
  </si>
  <si>
    <t>ไฟฟ้าและวิทยุ</t>
  </si>
  <si>
    <t>MOPH-ELEC-1</t>
  </si>
  <si>
    <t>ครุภัณฑ์ไฟฟ้าและวิทยุ</t>
  </si>
  <si>
    <t>Elec</t>
  </si>
  <si>
    <t>เครื่องกำเนิดไฟฟ้า ขนาดไม่น้อยกว่า 1,000 กิโลวัตต์</t>
  </si>
  <si>
    <t>MOPH-ELEC-2</t>
  </si>
  <si>
    <t>หม้อแปลงไฟฟ้าขนาดไม่น้อยกว่า 350 เควีเอ. (ไม่รวมอุปกณ์ต่อพ่วงและค่าติดตั้ง)</t>
  </si>
  <si>
    <t>MOPH-ELEC-3</t>
  </si>
  <si>
    <t>หม้อ</t>
  </si>
  <si>
    <t>หม้อแปลงไฟฟ้าขนาดไม่น้อยกว่า 500 เควีเอ. (ไม่รวมอุปกณ์ต่อพ่วงและค่าติดตั้ง)</t>
  </si>
  <si>
    <t>MOPH-ELEC-4</t>
  </si>
  <si>
    <t>หม้อแปลงไฟฟ้าขนาดไม่น้อยกว่า 1,000 เควีเอ. (ไม่รวมอุปกณ์ต่อพ่วงและค่าติดตั้ง)</t>
  </si>
  <si>
    <t>MOPH-ELEC-5</t>
  </si>
  <si>
    <t>รถพยาบาลขั้นพื้นฐาน (รถตู้)</t>
  </si>
  <si>
    <t>รถพยาบาล</t>
  </si>
  <si>
    <t>MOPH-AMB-1</t>
  </si>
  <si>
    <t>Amb</t>
  </si>
  <si>
    <t>รถพยาบาลพร้อมอุปกรณ์ช่วยชีวิตชั้นสูง (มาตรฐานความปลอดภัย 10 G)</t>
  </si>
  <si>
    <t>MOPH-AMB-2</t>
  </si>
  <si>
    <t>รถบริจาคโลหิต</t>
  </si>
  <si>
    <t>รถเอกซเรย์ รถอเนกประสงค์</t>
  </si>
  <si>
    <t>MOPH-MX-1</t>
  </si>
  <si>
    <t>รถเอกซเรย์คลื่อนที่แบบภาพอนาล็อก</t>
  </si>
  <si>
    <t>MOPH-MX-2</t>
  </si>
  <si>
    <t>รถเอกซเรย์เคลื่อนที่แบบภาพดิจิตอล</t>
  </si>
  <si>
    <t>MOPH-MX-3</t>
  </si>
  <si>
    <t>กล้องจุลทรรศน์ชนิด 2 ตา</t>
  </si>
  <si>
    <t>วิทยาศาสตร์</t>
  </si>
  <si>
    <t>MOPH-SCI-1</t>
  </si>
  <si>
    <t>กล้อง</t>
  </si>
  <si>
    <t>เครื่องนับเม็ดยาอัตโนมัติ</t>
  </si>
  <si>
    <t>MOPH-SCI-2</t>
  </si>
  <si>
    <t>ตู้ผสมยาเคมีบำบัด แบบขั้นสูง</t>
  </si>
  <si>
    <t>MOPH-SCI-3</t>
  </si>
  <si>
    <t>ตู้ผสมยาเคมีบำบัด แบบพื้นฐาน</t>
  </si>
  <si>
    <t>MOPH-SCI-4</t>
  </si>
  <si>
    <t>ตู้ผสมยาเตรียมปราศจากเชื้อเฉพาะราย  4 ฟุต</t>
  </si>
  <si>
    <t>MOPH-SCI-5</t>
  </si>
  <si>
    <t>ตู้ผสมยาเตรียมปราศจากเชื้อเฉพาะราย  6 ฟุต</t>
  </si>
  <si>
    <t>MOPH-SCI-6</t>
  </si>
  <si>
    <t>ตู้ผสมสารอาหารทางหลอดเลือดดำ ขนาด 4 ฟุต</t>
  </si>
  <si>
    <t>MOPH-SCI-7</t>
  </si>
  <si>
    <t>ตู้ผสมสารอาหารทางหลอดเลือดดำ ขนาด 6 ฟุต</t>
  </si>
  <si>
    <t>MOPH-SCI-8</t>
  </si>
  <si>
    <t>กบไฟฟ้า ขนาด 6 นิ้ว</t>
  </si>
  <si>
    <t>สำนักงาน</t>
  </si>
  <si>
    <t>MOPHOFF-1</t>
  </si>
  <si>
    <t>ตัว</t>
  </si>
  <si>
    <t>กบไฟฟ้า ขนาด 8 นิ้ว</t>
  </si>
  <si>
    <t>MOPHOFF-2</t>
  </si>
  <si>
    <t>เครื่องบีบระบบไฮโดรลิค</t>
  </si>
  <si>
    <t>MOPHOFF-3</t>
  </si>
  <si>
    <t>เครื่องอัดสำเนา</t>
  </si>
  <si>
    <t>MOPHOFF-4</t>
  </si>
  <si>
    <t>เครื่องพ่นยาแบบใช้แรงดันของเหลวชนิดตั้งพื้น ขนาด 2.5 แรงม้า</t>
  </si>
  <si>
    <t>การเกษตร</t>
  </si>
  <si>
    <t>BB-AG-1</t>
  </si>
  <si>
    <t>สงป.</t>
  </si>
  <si>
    <t>เครื่องพ่นยาแบบใช้แรงดันของเหลวชนิดตั้งพื้น ขนาด 3.5 แรงม้า</t>
  </si>
  <si>
    <t>BB-AG-2</t>
  </si>
  <si>
    <t>เครื่องพ่นยาแบบใช้แรงลม ชนิดสะพายหลัง ขนาด 3.5 แรงม้า</t>
  </si>
  <si>
    <t>BB-AG-3</t>
  </si>
  <si>
    <t>เครื่องพ่นหมอกควัน</t>
  </si>
  <si>
    <t>BB-AG-4</t>
  </si>
  <si>
    <t>เครื่องชั่ง แบบมีตุ้มถ่วง ขนาด 1,000 กิโลกรัม</t>
  </si>
  <si>
    <t>BB-AG-5</t>
  </si>
  <si>
    <t>เครื่องชั่ง แบบมีตุ้มถ่วง ขนาด 2,000 กิโลกรัม</t>
  </si>
  <si>
    <t>BB-AG-6</t>
  </si>
  <si>
    <t>เครื่องชั่ง แบบดิจิตอล ขนาด 300 กิโลกรัม</t>
  </si>
  <si>
    <t>BB-AG-7</t>
  </si>
  <si>
    <t>เครื่องชั่ง แบบดิจิตอล ขนาด 500 กิโลกรัม</t>
  </si>
  <si>
    <t>BB-AG-8</t>
  </si>
  <si>
    <t>เครื่องชั่ง แบบดิจิตอล ขนาด 1,000 กิโลกรัม</t>
  </si>
  <si>
    <t>BB-AG-9</t>
  </si>
  <si>
    <t>เครื่องชั่ง แบบดิจิตอล ขนาด 2,000 กิโลกรัม</t>
  </si>
  <si>
    <t>BB-AG-10</t>
  </si>
  <si>
    <t>เครื่องสูบน้ำแบบหอยโข่งเครื่องยนต์เบนซินสูบน้ำได้ 450 ลิตรต่อนาที</t>
  </si>
  <si>
    <t>BB-AG-11</t>
  </si>
  <si>
    <t>เครื่องสูบน้ำแบบหอยโข่งเครื่องยนต์เบนซินสูบน้ำได้ 1,000 ลิตรต่อนาที ขนาด 5 แรงม้า</t>
  </si>
  <si>
    <t>BB-AG-12</t>
  </si>
  <si>
    <t>เครื่องสูบน้ำแบบหอยโข่งเครื่องยนต์เบนซินสูบน้ำได้ 1,000 ลิตรต่อนาที ขนาด 7 แรงม้า</t>
  </si>
  <si>
    <t>BB-AG-13</t>
  </si>
  <si>
    <t>เครื่องสูบน้ำแบบหอยโข่งเครื่องยนต์ดีเซลสูบน้ำได้ 1,750 ลิตรต่อนาที</t>
  </si>
  <si>
    <t>BB-AG-14</t>
  </si>
  <si>
    <t>เครื่องสูบน้ำแบบหอยโข่งเครื่องยนต์ดีเซลสูบน้ำได้ 3,800 ลิตรต่อนาที</t>
  </si>
  <si>
    <t>BB-AG-15</t>
  </si>
  <si>
    <t>เครื่องสูบน้ำแบบหอยโข่งมอเตอร์ไฟฟ้าสูบน้ำได้ 450 ลิตรต่อนาที</t>
  </si>
  <si>
    <t>BB-AG-16</t>
  </si>
  <si>
    <t>เครื่องสูบน้ำแบบหอยโข่งมอเตอร์ไฟฟ้าสูบน้ำได้ 1,130 ลิตรต่อนาที</t>
  </si>
  <si>
    <t>BB-AG-17</t>
  </si>
  <si>
    <t>เครื่องสูบน้ำแบบหอยโข่งมอเตอร์ไฟฟ้าสูบน้ำได้ 1,500 ลิตรต่อนาที</t>
  </si>
  <si>
    <t>BB-AG-18</t>
  </si>
  <si>
    <t>เครื่องสูบน้ำแบบท่อสูบน้ำพญานาค</t>
  </si>
  <si>
    <t>BB-AG-19</t>
  </si>
  <si>
    <t>เตียงเฟาว์เลอร์ ชนิดมือหมุน แบบ ก</t>
  </si>
  <si>
    <t>การแพทย์</t>
  </si>
  <si>
    <t>BB-M-1</t>
  </si>
  <si>
    <t>เตียงเฟาว์เลอร์ ชนิดมือหมุน แบบ ข</t>
  </si>
  <si>
    <t>BB-M-2</t>
  </si>
  <si>
    <t>เตียงเฟาว์เลอร์ ชนิดไฟฟ้า</t>
  </si>
  <si>
    <t>BB-M-3</t>
  </si>
  <si>
    <t>เตียงตรวจภายใน</t>
  </si>
  <si>
    <t>BB-M-4</t>
  </si>
  <si>
    <t>เตียงทำคลอด</t>
  </si>
  <si>
    <t>BB-M-5</t>
  </si>
  <si>
    <t>รถเข็นชนิดนั่ง</t>
  </si>
  <si>
    <t>BB-M-6</t>
  </si>
  <si>
    <t>รถเข็นชนิดนอน</t>
  </si>
  <si>
    <t>BB-M-7</t>
  </si>
  <si>
    <t>รถเข็นทำแผล</t>
  </si>
  <si>
    <t>BB-M-8</t>
  </si>
  <si>
    <t>รถเข็นอาหาร</t>
  </si>
  <si>
    <t>BB-M-9</t>
  </si>
  <si>
    <t>รถเข็นผ้าเปื้อน</t>
  </si>
  <si>
    <t>BB-M-10</t>
  </si>
  <si>
    <t>หม้อต้มเครื่องมือ</t>
  </si>
  <si>
    <t>BB-M-11</t>
  </si>
  <si>
    <t>ตู้อบเด็ก</t>
  </si>
  <si>
    <t>BB-M-12</t>
  </si>
  <si>
    <t>เครื่องดูดเสมหะ</t>
  </si>
  <si>
    <t>BB-M-13</t>
  </si>
  <si>
    <t>เครื่องชั่งน้ำหนักแบบดิจิตอลพร้อมที่วัดส่วนสูง</t>
  </si>
  <si>
    <t>BB-M-14</t>
  </si>
  <si>
    <t>เครื่องวัดความดันโลหิตชนิดอัตโนมัติ แบบตั้งโต๊ะ</t>
  </si>
  <si>
    <t>BB-M-15</t>
  </si>
  <si>
    <t>เครื่องวัดความดันโลหิตชนิดอัตโนมัติ แบบสอดแขน</t>
  </si>
  <si>
    <t>BB-M-16</t>
  </si>
  <si>
    <t>BB-M-17</t>
  </si>
  <si>
    <t>เครื่องปั่นและผสมสารอุดฟัน</t>
  </si>
  <si>
    <t>BB-M-18</t>
  </si>
  <si>
    <t>ชุดทันตกรรมเคลื่อนที่พร้อมเก้าอี้สนามและโคมไฟ</t>
  </si>
  <si>
    <t>BB-M-19</t>
  </si>
  <si>
    <t>จักรทำลวดลาย</t>
  </si>
  <si>
    <t>การศึกษา</t>
  </si>
  <si>
    <t>BB-EDU-1</t>
  </si>
  <si>
    <t>ครุภัณฑ์การศึกษา</t>
  </si>
  <si>
    <t>Edu</t>
  </si>
  <si>
    <t>จักรพันริมแบบธรรมดา</t>
  </si>
  <si>
    <t>BB-EDU-2</t>
  </si>
  <si>
    <t>จักรพันริมแบบอุตสาหกรรม</t>
  </si>
  <si>
    <t>BB-EDU-3</t>
  </si>
  <si>
    <t>จักรอุตสาหกรรมแบบเย็บผ้า</t>
  </si>
  <si>
    <t>BB-EDU-4</t>
  </si>
  <si>
    <t>จักรอุตสาหกรรมแบบเย็บหนัง</t>
  </si>
  <si>
    <t>BB-EDU-5</t>
  </si>
  <si>
    <t>หุ่นจำลองโครงกระดูกมนุษย์ แบบเต็มตัว</t>
  </si>
  <si>
    <t>BB-EDU-6</t>
  </si>
  <si>
    <t>หุ่นจำลองกล้ามเนื้อ สลับเพศได้ พร้อมอวัยวะภายในแบบเต็มตัว</t>
  </si>
  <si>
    <t>BB-EDU-7</t>
  </si>
  <si>
    <t>หุ่นจำลองฝึกทำคลอดและฝึกตัดเย็บ พร้อมทารกและอุปกรณ์ดันศีรษะเด็กแบบครึ่งตัว</t>
  </si>
  <si>
    <t>BB-EDU-8</t>
  </si>
  <si>
    <t>หุ่นจำลองฝึกทำคลอดและฝึกตัดเย็บ พร้อมทารกและอุปกรณ์ดันศีรษะเด็กแบบเต็มตัว</t>
  </si>
  <si>
    <t>BB-EDU-9</t>
  </si>
  <si>
    <t>หุ่นจำลองฝึกปฏิบัติการช่วยชีวิตขั้นสูงขนาดเต็มตัว แบบผู้ใหญ่</t>
  </si>
  <si>
    <t>BB-EDU-10</t>
  </si>
  <si>
    <t>หุ่นจำลองฝึกปฏิบัติการช่วยชีวิตขั้นสูงขนาดเต็มตัว แบบเด็ก</t>
  </si>
  <si>
    <t>BB-EDU-11</t>
  </si>
  <si>
    <t>หุ่นจำลองฝึกปฏิบัติการช่วยชีวิตขั้นสูงขนาดเต็มตัว แบบทารก</t>
  </si>
  <si>
    <t>BB-EDU-12</t>
  </si>
  <si>
    <t>จอรับภาพ ชนิดมอเตอร์ไฟฟ้าขนาดเส้นทะแยงมุม 100 นิ้ว</t>
  </si>
  <si>
    <t>โฆษณาและเผยแพร่</t>
  </si>
  <si>
    <t>BB-AP-1</t>
  </si>
  <si>
    <t>จอ</t>
  </si>
  <si>
    <t>จอรับภาพ ชนิดมอเตอร์ไฟฟ้าขนาดเส้นทะแยงมุม 120 นิ้ว</t>
  </si>
  <si>
    <t>BB-AP-2</t>
  </si>
  <si>
    <t>จอรับภาพ ชนิดมอเตอร์ไฟฟ้าขนาดเส้นทะแยงมุม 150 นิ้ว</t>
  </si>
  <si>
    <t>BB-AP-3</t>
  </si>
  <si>
    <t>จอรับภาพ ชนิดมอเตอร์ไฟฟ้าขนาดเส้นทะแยงมุม 180 นิ้ว</t>
  </si>
  <si>
    <t>BB-AP-4</t>
  </si>
  <si>
    <t>จอรับภาพ ชนิดมอเตอร์ไฟฟ้าขนาดเส้นทะแยงมุม 200 นิ้ว</t>
  </si>
  <si>
    <t>BB-AP-5</t>
  </si>
  <si>
    <t>เครื่องฉายภาพ 3 มิติ</t>
  </si>
  <si>
    <t>BB-AP-6</t>
  </si>
  <si>
    <t>เครื่องมัลติมีเดียโปรเจคเตอร์ระดับ SVGA ขนาด 3,000 ANSI Lumens</t>
  </si>
  <si>
    <t>BB-AP-7</t>
  </si>
  <si>
    <t>เครื่องมัลติมีเดียโปรเจคเตอร์ระดับ XGA ขนาด 2,500 ANSI Lumens</t>
  </si>
  <si>
    <t>BB-AP-8</t>
  </si>
  <si>
    <t>เครื่องมัลติมีเดียโปรเจคเตอร์ระดับ XGA ขนาด 3,000 ANSI Lumens</t>
  </si>
  <si>
    <t>BB-AP-9</t>
  </si>
  <si>
    <t>เครื่องมัลติมีเดียโปรเจคเตอร์ระดับ XGA ขนาด 3,500 ANSI Lumens</t>
  </si>
  <si>
    <t>BB-AP-10</t>
  </si>
  <si>
    <t>เครื่องมัลติมีเดียโปรเจคเตอร์ระดับ XGA ขนาด 4,000 ANSI Lumens</t>
  </si>
  <si>
    <t>BB-AP-11</t>
  </si>
  <si>
    <t>เครื่องมัลติมีเดียโปรเจคเตอร์ระดับ XGA ขนาด 4,500 ANSI Lumens</t>
  </si>
  <si>
    <t>BB-AP-12</t>
  </si>
  <si>
    <t>เครื่องมัลติมีเดียโปรเจคเตอร์ระดับ XGA ขนาด 5,000 ANSI Lumens</t>
  </si>
  <si>
    <t>BB-AP-13</t>
  </si>
  <si>
    <t>โทรทัศน์ แอล อี ดี (LED TV) ระดับความละเอียดจอภาพ 1,366 x 768 พิกเซล ขนาด 32 นิ้ว</t>
  </si>
  <si>
    <t>BB-AP-14</t>
  </si>
  <si>
    <t>โทรทัศน์ แอล อี ดี (LED TV) ระดับความละเอียดจอภาพ 1,920 x 1,080 พิกเซล ขนาด 40 นิ้ว</t>
  </si>
  <si>
    <t>BB-AP-15</t>
  </si>
  <si>
    <t>โทรทัศน์ แอล อี ดี (LED TV) แบบ Smart TV ระดับความละเอียดจอภาพ 1,366 x 768 พิกเซล ขนาด 32 นิ้ว</t>
  </si>
  <si>
    <t>BB-AP-16</t>
  </si>
  <si>
    <t>โทรทัศน์ แอล อี ดี (LED TV) แบบ Smart TV ระดับความละเอียดจอภาพ 1,920 x 1,080 พิกเซล ขนาด 40 นิ้ว</t>
  </si>
  <si>
    <t>BB-AP-17</t>
  </si>
  <si>
    <t>โทรทัศน์ แอล อี ดี (LED TV) แบบ Smart TV ระดับความละเอียดจอภาพ 1,920 x 1,080 พิกเซล ขนาด 48 นิ้ว</t>
  </si>
  <si>
    <t>BB-AP-18</t>
  </si>
  <si>
    <t>โทรทัศน์ แอล อี ดี (LED TV) แบบ Smart TV ระดับความละเอียดจอภาพ 1,920 x 1,080 พิกเซล ขนาด 55 นิ้ว</t>
  </si>
  <si>
    <t>BB-AP-19</t>
  </si>
  <si>
    <t>โทรทัศน์ แอล อี ดี (LED TV) แบบ Smart TV ระดับความละเอียดจอภาพ 3,840 x 2,160 พิกเซล ขนาด 49 นิ้ว</t>
  </si>
  <si>
    <t>BB-AP-20</t>
  </si>
  <si>
    <t>โทรทัศน์ แอล อี ดี (LED TV) แบบ Smart TV ระดับความละเอียดจอภาพ 3,840 x 2,160 พิกเซล ขนาด 50 นิ้ว</t>
  </si>
  <si>
    <t>BB-AP-21</t>
  </si>
  <si>
    <t>โทรทัศน์ แอล อี ดี (LED TV) แบบ Smart TV ระดับความละเอียดจอภาพ 3,840 x 2,160 พิกเซล ขนาด 55 นิ้ว</t>
  </si>
  <si>
    <t>BB-AP-22</t>
  </si>
  <si>
    <t>โทรทัศน์ แอล อี ดี (LED TV) แบบ Smart TV ระดับความละเอียดจอภาพ 3,840 x 2,160 พิกเซล ขนาด 65 นิ้ว</t>
  </si>
  <si>
    <t>BB-AP-23</t>
  </si>
  <si>
    <t>ตู้เย็น ขนาด 5 คิวบิกฟุต</t>
  </si>
  <si>
    <t>งานบ้านงานครัว</t>
  </si>
  <si>
    <t>BB-H-1</t>
  </si>
  <si>
    <t>ตู้เย็น ขนาด 7 คิวบิกฟุต</t>
  </si>
  <si>
    <t>BB-H-2</t>
  </si>
  <si>
    <t>ตู้เย็น ขนาด 9 คิวบิกฟุต</t>
  </si>
  <si>
    <t>BB-H-3</t>
  </si>
  <si>
    <t>ตู้เย็น ขนาด 13 คิวบิกฟุต</t>
  </si>
  <si>
    <t>BB-H-4</t>
  </si>
  <si>
    <t>ตู้เย็น ขนาด 16 คิวบิกฟุต</t>
  </si>
  <si>
    <t>BB-H-5</t>
  </si>
  <si>
    <t>ตู้แช่อาหาร ขนาด 20 คิวบิกฟุต</t>
  </si>
  <si>
    <t>BB-H-6</t>
  </si>
  <si>
    <t>ตู้แช่อาหาร ขนาด 32 คิวบิกฟุต</t>
  </si>
  <si>
    <t>BB-H-7</t>
  </si>
  <si>
    <t>ตู้แช่อาหาร ขนาด 45 คิวบิกฟุต</t>
  </si>
  <si>
    <t>BB-H-8</t>
  </si>
  <si>
    <t>เครื่องทำน้ำเย็นแบบต่อท่อ ขนาด 1 ก๊อก</t>
  </si>
  <si>
    <t>BB-H-9</t>
  </si>
  <si>
    <t>เครื่องทำน้ำเย็นแบบต่อท่อ ขนาด 2 ก๊อก</t>
  </si>
  <si>
    <t>BB-H-10</t>
  </si>
  <si>
    <t>เครื่องทำน้ำร้อน-น้ำเย็น แบบต่อท่อขนาด 2 ก๊อก</t>
  </si>
  <si>
    <t>BB-H-11</t>
  </si>
  <si>
    <t>เครื่องตัดหญ้า แบบข้อแข็ง</t>
  </si>
  <si>
    <t>BB-H-12</t>
  </si>
  <si>
    <t>เครื่องตัดหญ้า แบบข้ออ่อน</t>
  </si>
  <si>
    <t>BB-H-13</t>
  </si>
  <si>
    <t>เครื่องตัดหญ้า แบบเข็น</t>
  </si>
  <si>
    <t>BB-H-14</t>
  </si>
  <si>
    <t>เครื่องตัดหญ้า แบบล้อจักรยาน</t>
  </si>
  <si>
    <t>BB-H-15</t>
  </si>
  <si>
    <t>เครื่องตัดหญ้า แบบนั่งขับ</t>
  </si>
  <si>
    <t>BB-H-16</t>
  </si>
  <si>
    <t>เครื่องตัดแต่งพุ่มไม้ ขนาด 22 นิ้ว</t>
  </si>
  <si>
    <t>BB-H-17</t>
  </si>
  <si>
    <t>เครื่องตัดแต่งพุ่มไม้ ขนาด 29.5 นิ้ว</t>
  </si>
  <si>
    <t>BB-H-18</t>
  </si>
  <si>
    <t>เตาแก๊ส</t>
  </si>
  <si>
    <t>BB-H-19</t>
  </si>
  <si>
    <t>เตาอบไมโครเวฟ</t>
  </si>
  <si>
    <t>BB-H-20</t>
  </si>
  <si>
    <t>เครื่องดูดควัน</t>
  </si>
  <si>
    <t>BB-H-21</t>
  </si>
  <si>
    <t>เครื่องซักผ้า แบบธรรมดา ขนาด 15 กิโลกรัม</t>
  </si>
  <si>
    <t>BB-H-22</t>
  </si>
  <si>
    <t>เครื่องซักผ้าแบบอุตสาหกรรม ขนาด 50 ปอนด์</t>
  </si>
  <si>
    <t>BB-H-23</t>
  </si>
  <si>
    <t>เครื่องซักผ้าแบบอุตสาหกรรม ขนาด 125 ปอนด์</t>
  </si>
  <si>
    <t>BB-H-24</t>
  </si>
  <si>
    <t>เครื่องซักผ้าแบบอุตสาหกรรม ขนาด 200 ปอนด์</t>
  </si>
  <si>
    <t>BB-H-25</t>
  </si>
  <si>
    <t>เครื่องอบผ้าขนาด 50 ปอนด์</t>
  </si>
  <si>
    <t>BB-H-26</t>
  </si>
  <si>
    <t>เครื่องอบผ้าขนาด 100 ปอนด์</t>
  </si>
  <si>
    <t>BB-H-27</t>
  </si>
  <si>
    <t>เครื่องอบผ้าขนาด 200 ปอนด์</t>
  </si>
  <si>
    <t>BB-H-28</t>
  </si>
  <si>
    <t>เครื่องรับส่งวิทยุระบบ VHF/FM ชนิดมือถือ 5 วัตต์</t>
  </si>
  <si>
    <t>BB-ELEC-1</t>
  </si>
  <si>
    <t>เครื่องรับส่งวิทยุระบบ VHF/FM ชนิดประจำที่ขนาด 10 วัตต์</t>
  </si>
  <si>
    <t>BB-ELEC-2</t>
  </si>
  <si>
    <t>เครื่องรับส่งวิทยุระบบ VHF/FM ชนิดประจำที่ขนาด 40 วัตต์</t>
  </si>
  <si>
    <t>BB-ELEC-3</t>
  </si>
  <si>
    <t>เครื่องรับส่งวิทยุระบบ VHF/FM ชนิดติดรถยนต์ 25 วัตต์</t>
  </si>
  <si>
    <t>BB-ELEC-4</t>
  </si>
  <si>
    <t>เครื่องกำเนิดไฟฟ้า ขนาด 3 กิโลวัตต์</t>
  </si>
  <si>
    <t>BB-ELEC-5</t>
  </si>
  <si>
    <t>เครื่องกำเนิดไฟฟ้า ขนาด 5 กิโลวัตต์</t>
  </si>
  <si>
    <t>BB-ELEC-6</t>
  </si>
  <si>
    <t>เครื่องกำเนิดไฟฟ้า ขนาด 10 กิโลวัตต์</t>
  </si>
  <si>
    <t>BB-ELEC-7</t>
  </si>
  <si>
    <t>เครื่องกำเนิดไฟฟ้า ขนาด 15 กิโลวัตต์</t>
  </si>
  <si>
    <t>BB-ELEC-8</t>
  </si>
  <si>
    <t>เครื่องกำเนิดไฟฟ้า ขนาด 25 กิโลวัตต์</t>
  </si>
  <si>
    <t>BB-ELEC-9</t>
  </si>
  <si>
    <t>เครื่องกำเนิดไฟฟ้า ขนาด 50 กิโลวัตต์</t>
  </si>
  <si>
    <t>BB-ELEC-10</t>
  </si>
  <si>
    <t>เครื่องกำเนิดไฟฟ้า ขนาด 100 กิโลวัตต์</t>
  </si>
  <si>
    <t>BB-ELEC-11</t>
  </si>
  <si>
    <t>เครื่องกำเนิดไฟฟ้า ขนาด 200 กิโลวัตต์</t>
  </si>
  <si>
    <t>BB-ELEC-12</t>
  </si>
  <si>
    <t>เครื่องกำเนิดไฟฟ้า ขนาด 300 กิโลวัตต์</t>
  </si>
  <si>
    <t>BB-ELEC-13</t>
  </si>
  <si>
    <t>เครื่องกำเนิดไฟฟ้า ขนาด 400 กิโลวัตต์</t>
  </si>
  <si>
    <t>BB-ELEC-14</t>
  </si>
  <si>
    <t>เครื่องกำเนิดไฟฟ้า ขนาด 500 กิโลวัตต์</t>
  </si>
  <si>
    <t>BB-ELEC-15</t>
  </si>
  <si>
    <t>รถนั่งส่วนกลาง ปริมาตรกระบอกสูบไม่เกิน 1,300 ซีซี (Eco car)</t>
  </si>
  <si>
    <t>ยานพาหนะและขนส่ง</t>
  </si>
  <si>
    <t>BB-CAR-1</t>
  </si>
  <si>
    <t>ครุภัณฑ์ยานพาหนะและขนส่ง</t>
  </si>
  <si>
    <t>บริหาร</t>
  </si>
  <si>
    <t>Car</t>
  </si>
  <si>
    <t>รถนั่งส่วนกลาง ปริมาตรกระบอกสูบไม่เกิน 1,600 ซีซี หรือกำลังเครื่องยนต์สูงสุดไม่ต่ำกว่า 65 กิโลวัตต์</t>
  </si>
  <si>
    <t>BB-CAR-2</t>
  </si>
  <si>
    <t>รถนั่งส่วนกลาง ปริมาตรกระบอกสูบไม่เกิน 1,800 ซีซี หรือกำลังเครื่องยนต์สูงสุดไม่ต่ำกว่า 85 กิโลวัตต์</t>
  </si>
  <si>
    <t>BB-CAR-3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</si>
  <si>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</t>
  </si>
  <si>
    <t>BB-CAR-4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</si>
  <si>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 พร้อมหลังคาอลูมิเนียม</t>
  </si>
  <si>
    <t>BB-CAR-5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</si>
  <si>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 พร้อมหลังคาไฟเบอร์กลาสหรือเหล็ก</t>
  </si>
  <si>
    <t>BB-CAR-6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</si>
  <si>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 (CAB)</t>
  </si>
  <si>
    <t>BB-CAR-7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</si>
  <si>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 (CAB) พร้อมหลังคาอลูมิเนียม</t>
  </si>
  <si>
    <t>BB-CAR-8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</si>
  <si>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 (CAB) พร้อมหลังคาไฟเบอร์กลาสหรือเหล็ก</t>
  </si>
  <si>
    <t>BB-CAR-9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</si>
  <si>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</t>
  </si>
  <si>
    <t>BB-CAR-10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</si>
  <si>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พร้อมหลังคาอลูมิเนียม</t>
  </si>
  <si>
    <t>BB-CAR-11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</si>
  <si>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พร้อมหลังคาไฟเบอร์กลาสหรือเหล็ก</t>
  </si>
  <si>
    <t>BB-CAR-12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</si>
  <si>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แบบมีช่องว่างด้านหลังคนขับ  (CAB)</t>
  </si>
  <si>
    <t>BB-CAR-13</t>
  </si>
  <si>
    <t>รถบรรทุก (ดีเซล) ขนาด 1 ตัน ปริมาตรกระบอกสูบไม่ต่ำกว่า 2,400 ซีซี  หรือกำลังเครื่องยนต์สูงสุดไม่ต่ำกว่า 110 กิโลวัตต์ ขับเคลื่อน 4 ล้อ แบบมีช่องว่างด้านหลังคนขับ  (CAB) พร้อมหลังคาอลูมิเนียม</t>
  </si>
  <si>
    <t>BB-CAR-14</t>
  </si>
  <si>
    <t>รถบรรทุก (ดีเซล) ขนาด 1 ตัน ปริมาตรกระบอกสูบไม่ต่ำกว่า 2,400 ซีซี  หรือกำลังเครื่องยนต์สูงสุดไม่ต่ำกว่า 110 กิโลวัตต์ ขับเคลื่อน 4 ล้อ แบบมีช่องว่างด้านหลังคนขับ  (CAB) พร้อมหลังคาไฟเบอร์กลาสหรือเหล็ก</t>
  </si>
  <si>
    <t>BB-CAR-15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</si>
  <si>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</t>
  </si>
  <si>
    <t>BB-CAR-16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</si>
  <si>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พร้อมหลังคาอลูมิเนียม</t>
  </si>
  <si>
    <t>BB-CAR-17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</si>
  <si>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พร้อมหลังคาไฟเบอร์กลาสหรือเหล็ก</t>
  </si>
  <si>
    <t>BB-CAR-18</t>
  </si>
  <si>
    <t>หลังคารถบรรทุก ขนาด 1 ตัน หลังคาอลูมิเนียม</t>
  </si>
  <si>
    <t>BB-CAR-19</t>
  </si>
  <si>
    <t>หลัง</t>
  </si>
  <si>
    <t>หลังคารถบรรทุก ขนาด 1 ตัน หลังคาไฟเบอร์กลาสหรือเหล็ก</t>
  </si>
  <si>
    <t>BB-CAR-20</t>
  </si>
  <si>
    <t>รถบรรทุก (ดีเซล) ขนาด 2 ตัน ปริมาตรกระบอกสูบไม่ต่ำกว่า 2,700 ซีซี หรือกำลังเครื่องยนต์สูงสุดไม่ต่ำกว่า 75 กิโลวัตต์ แบบ 4 ล้อ</t>
  </si>
  <si>
    <t>BB-CAR-21</t>
  </si>
  <si>
    <t>รถบรรทุก (ดีเซล) ขนาด 3 ตัน 6 ล้อ ปริมาตรกระบอกสูบไม่ต่ำกว่า 3,000 ซีซี หรือกำลังเครื่องยนต์สูงสุดไม่ต่ำกว่า 80 กิโลวัตต์</t>
  </si>
  <si>
    <t>BB-CAR-22</t>
  </si>
  <si>
    <t>รถบรรทุก (ดีเซล) ขนาด 4 ตัน 6 ล้อ ปริมาตรกระบอกสูบไม่ต่ำกว่า 4,000 ซีซี หรือกำลังเครื่องยนต์สูงสุดไม่ต่ำกว่า 105 กิโลวัตต์</t>
  </si>
  <si>
    <t>BB-CAR-23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</si>
  <si>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แบบกระบะเหล็ก</t>
  </si>
  <si>
    <t>BB-CAR-24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</si>
  <si>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แบบกระบะเทท้าย</t>
  </si>
  <si>
    <t>BB-CAR-25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</si>
  <si>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</t>
  </si>
  <si>
    <t>BB-CAR-26</t>
  </si>
  <si>
    <t>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แบบเปิดข้างเทท้าย</t>
  </si>
  <si>
    <t>BB-CAR-27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</si>
  <si>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แบบเปิดข้างเทท้าย</t>
  </si>
  <si>
    <t>BB-CAR-28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</si>
  <si>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</t>
  </si>
  <si>
    <t>BB-CAR-29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</si>
  <si>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</t>
  </si>
  <si>
    <t>BB-CAR-30</t>
  </si>
  <si>
    <t>รถยนต์ตรวจการณ์ ปริมาตรกระบอกสูบไม่ต่ำกว่า 2,000 ซีซี หรือกำลังเครื่องยนต์ สูงสุดไม่ต่ำกว่า 100 กิโลวัตต์ เครื่องยนต์เบนซิน แบบขับเคลื่อน 2 ล้อ</t>
  </si>
  <si>
    <t>BB-CAR-31</t>
  </si>
  <si>
    <t>รถยนต์ตรวจการณ์ ปริมาตรกระบอกสูบไม่ต่ำกว่า 2,000 ซีซี หรือกำลังเครื่องยนต์ สูงสุดไม่ต่ำกว่า 100 กิโลวัตต์ เครื่องยนต์เบนซิน แบบขับเคลื่อน 4 ล้อ</t>
  </si>
  <si>
    <t>BB-CAR-32</t>
  </si>
  <si>
    <t>รถยนต์ตรวจการณ์ ปริมาตรกระบอกสูบไม่ต่ำกว่า 2,000 ซีซี หรือกำลังเครื่องยนต์ สูงสุดไม่ต่ำกว่า 110 กิโลวัตต์ เครื่องยนต์ดีเซล แบบขับเคลื่อน 2 ล้อ</t>
  </si>
  <si>
    <t>BB-CAR-33</t>
  </si>
  <si>
    <t>รถยนต์ตรวจการณ์ ปริมาตรกระบอกสูบไม่ต่ำกว่า 2,000 ซีซี หรือกำลังเครื่องยนต์ สูงสุดไม่ต่ำกว่า 110 กิโลวัตต์ เครื่องยนต์ดีเซล แบบขับเคลื่อน 4 ล้อ</t>
  </si>
  <si>
    <t>BB-CAR-34</t>
  </si>
  <si>
    <t>รถพยาบาล (รถตู้) ปริมาตรกระบอกสูบไม่ต่ำกว่า 2,400 ซีซี หรือกำลังเครื่องยนต์สูงสุดไม่ต่ำกว่า 90 กิโลวัตต์</t>
  </si>
  <si>
    <t>BB-CAR-35</t>
  </si>
  <si>
    <t>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</t>
  </si>
  <si>
    <t>BB-CAR-36</t>
  </si>
  <si>
    <t>p</t>
  </si>
  <si>
    <t>รถจักรยานยนต์ ขนาด 110 ซีซี แบบเกียร์ธรรมดา</t>
  </si>
  <si>
    <t>BB-CAR-37</t>
  </si>
  <si>
    <t>รถจักรยานยนต์ ขนาด 110 ซีซี แบบเกียร์อัตโนมัติ</t>
  </si>
  <si>
    <t>BB-CAR-38</t>
  </si>
  <si>
    <t xml:space="preserve">รถจักรยานยนต์ ขนาด 120 ซีซี </t>
  </si>
  <si>
    <t>BB-CAR-39</t>
  </si>
  <si>
    <t>รถจักรยานยนต์ ขนาด 150 ซีซี</t>
  </si>
  <si>
    <t>BB-CAR-40</t>
  </si>
  <si>
    <t>กบไฟฟ้า แบบมือถือ ขนาด 5 นิ้ว</t>
  </si>
  <si>
    <t>โรงงาน</t>
  </si>
  <si>
    <t>BB-FAC-1</t>
  </si>
  <si>
    <t>เครื่องเจีย/ตัด แบบมือถือ ขนาด 5 นิ้ว</t>
  </si>
  <si>
    <t>BB-FAC-2</t>
  </si>
  <si>
    <t>เครื่องเจีย/ตัด แบบมือถือ ขนาด 6 นิ้ว</t>
  </si>
  <si>
    <t>BB-FAC-3</t>
  </si>
  <si>
    <t>เครื่องเจีย/ตัด แบบมือถือ ขนาด 7 นิ้ว</t>
  </si>
  <si>
    <t>BB-FAC-4</t>
  </si>
  <si>
    <t>เครื่องเจีย/ตัด แบบมือถือ ขนาด 9 นิ้ว</t>
  </si>
  <si>
    <t>BB-FAC-5</t>
  </si>
  <si>
    <t>เครื่องขัดกระดาษทราย แบบมือถือ แบบสั่น ขนาด 112 x 225 มิลลิเมตร</t>
  </si>
  <si>
    <t>BB-FAC-6</t>
  </si>
  <si>
    <t>เครื่องขัดกระดาษทราย แบบมือถือ แบบสายพาน ขนาด 75 มิลลิเมตร</t>
  </si>
  <si>
    <t>BB-FAC-7</t>
  </si>
  <si>
    <t>เครื่องขัดกระดาษทราย แบบมือถือ แบบสายพาน ขนาด 100 มิลลิเมตร</t>
  </si>
  <si>
    <t>BB-FAC-8</t>
  </si>
  <si>
    <t>เลื่อยวงเดือนไฟฟ้า แบบมือถือ ขนาด 8 นิ้ว</t>
  </si>
  <si>
    <t>BB-FAC-9</t>
  </si>
  <si>
    <t>เลื่อยวงเดือนไฟฟ้า  แบบมือถือ ขนาด 9 นิ้ว</t>
  </si>
  <si>
    <t>BB-FAC-10</t>
  </si>
  <si>
    <t>เครื่องลอกบัว แบบมือถือ ขนาด 12 มิลลิเมตร</t>
  </si>
  <si>
    <t>BB-FAC-11</t>
  </si>
  <si>
    <t>เครื่องตัดเหล็ก แบบมือถือ ขนาด 1.60 มิลลิเมตร</t>
  </si>
  <si>
    <t>BB-FAC-12</t>
  </si>
  <si>
    <t>เครื่องตัดเหล็ก แบบมือถือ ขนาด 2.50 มิลลิเมตร</t>
  </si>
  <si>
    <t>BB-FAC-13</t>
  </si>
  <si>
    <t>เครื่องถ่ายเอกสารระบบดิจิตอล (ขาว-ดำ) ความเร็ว 10 แผ่นต่อนาที</t>
  </si>
  <si>
    <t>BB-OFF-1</t>
  </si>
  <si>
    <t>เครื่องถ่ายเอกสารระบบดิจิตอล (ขาว-ดำ) ความเร็ว 20 แผ่นต่อนาที</t>
  </si>
  <si>
    <t>BB-OFF-2</t>
  </si>
  <si>
    <t>เครื่องถ่ายเอกสารระบบดิจิตอล (ขาว-ดำ) ความเร็ว 30 แผ่นต่อนาที</t>
  </si>
  <si>
    <t>BB-OFF-3</t>
  </si>
  <si>
    <t>เครื่องถ่ายเอกสารระบบดิจิตอล (ขาว-ดำ) ความเร็ว 40 แผ่นต่อนาที</t>
  </si>
  <si>
    <t>BB-OFF-4</t>
  </si>
  <si>
    <t>เครื่องถ่ายเอกสารระบบดิจิตอล (ขาว-ดำ) ความเร็ว 50 แผ่นต่อนาที</t>
  </si>
  <si>
    <t>BB-OFF-5</t>
  </si>
  <si>
    <t>เครื่องถ่ายเอกสารระบบดิจิตอล (ขาว-ดำ และสี) ความเร็ว 20 แผ่นต่อนาที</t>
  </si>
  <si>
    <t>BB-OFF-6</t>
  </si>
  <si>
    <t>เครื่องถ่ายเอกสารระบบดิจิตอล (ขาว-ดำ และสี) ความเร็ว 30 แผ่นต่อนาที</t>
  </si>
  <si>
    <t>BB-OFF-7</t>
  </si>
  <si>
    <t>เครื่องถ่ายเอกสารระบบดิจิตอล (ขาว-ดำ และสี) ความเร็ว 40 แผ่นต่อนาที</t>
  </si>
  <si>
    <t>BB-OFF-8</t>
  </si>
  <si>
    <t>เครื่องถ่ายเอกสารระบบดิจิตอล (ขาว-ดำ และสี) ความเร็ว 50 แผ่นต่อนาที</t>
  </si>
  <si>
    <t>BB-OFF-9</t>
  </si>
  <si>
    <t>เครื่องพิมพ์สำเนาระบบดิจิตอล ความละเอียด 300 x 400 จุดต่อตารางนิ้ว</t>
  </si>
  <si>
    <t>BB-OFF-10</t>
  </si>
  <si>
    <t>เครื่องพิมพ์สำเนาระบบดิจิตอล ความละเอียด 300 x 600 จุดต่อตารางนิ้ว</t>
  </si>
  <si>
    <t>BB-OFF-11</t>
  </si>
  <si>
    <t>เครื่องพิมพ์สำเนาระบบดิจิตอล ความละเอียด 400 x 400 จุดต่อตารางนิ้ว</t>
  </si>
  <si>
    <t>BB-OFF-12</t>
  </si>
  <si>
    <t>เครื่องทำลายเอกสาร แบบตัดตรง ทำลายครั้งละ 10 แผ่น</t>
  </si>
  <si>
    <t>BB-OFF-13</t>
  </si>
  <si>
    <t>เครื่องทำลายเอกสาร แบบตัดตรง ทำลายครั้งละ 20 แผ่น</t>
  </si>
  <si>
    <t>BB-OFF-14</t>
  </si>
  <si>
    <t>เครื่องทำลายเอกสาร แบบตัดตรง ทำลายครั้งละ 30 แผ่น</t>
  </si>
  <si>
    <t>BB-OFF-15</t>
  </si>
  <si>
    <t>เครื่องทำลายเอกสาร แบบตัดละเอียด ทำลายครั้งละ 10 แผ่น</t>
  </si>
  <si>
    <t>BB-OFF-16</t>
  </si>
  <si>
    <t>เครื่องทำลายเอกสาร แบบตัดละเอียด ทำลายครั้งละ 20 แผ่น</t>
  </si>
  <si>
    <t>BB-OFF-17</t>
  </si>
  <si>
    <t>เครื่องทำลายเอกสาร แบบตัดละเอียด ทำลายครั้งละ 30 แผ่น</t>
  </si>
  <si>
    <t>BB-OFF-18</t>
  </si>
  <si>
    <t>เครื่องเจาะกระดาษและเข้าเล่ม แบบเจาะกระดาษและเข้าเล่มมือโยก</t>
  </si>
  <si>
    <t>BB-OFF-19</t>
  </si>
  <si>
    <t>เครื่องเจาะกระดาษและเข้าเล่ม แบบเจาะกระดาษไฟฟ้าและเข้าเล่มมือโยก</t>
  </si>
  <si>
    <t>BB-OFF-20</t>
  </si>
  <si>
    <t>เครื่องนับธนบัตร แบบตั้งโต๊ะ</t>
  </si>
  <si>
    <t>BB-OFF-21</t>
  </si>
  <si>
    <t>เครื่องนับธนบัตร แบบตั้งพื้น</t>
  </si>
  <si>
    <t>BB-OFF-22</t>
  </si>
  <si>
    <t>เครื่องปรับอากาศ แบบแยกส่วน (ราคารวมค่าติดตั้ง) แบบตั้งพื้นหรือแบบแขวน  ขนาด 13,000 บีทียู</t>
  </si>
  <si>
    <t>BB-OFF-23</t>
  </si>
  <si>
    <t>เครื่องปรับอากาศ แบบแยกส่วน (ราคารวมค่าติดตั้ง) แบบตั้งพื้นหรือแบบแขวน  ขนาด 15,000 บีทียู</t>
  </si>
  <si>
    <t>BB-OFF-24</t>
  </si>
  <si>
    <t>เครื่องปรับอากาศ แบบแยกส่วน (ราคารวมค่าติดตั้ง) แบบตั้งพื้นหรือแบบแขวน  ขนาด 18,000 บีทียู</t>
  </si>
  <si>
    <t>BB-OFF-25</t>
  </si>
  <si>
    <t>เครื่องปรับอากาศ แบบแยกส่วน (ราคารวมค่าติดตั้ง) แบบตั้งพื้นหรือแบบแขวน  ขนาด 20,000 บีทียู</t>
  </si>
  <si>
    <t>BB-OFF-26</t>
  </si>
  <si>
    <t>เครื่องปรับอากาศ แบบแยกส่วน (ราคารวมค่าติดตั้ง) แบบตั้งพื้นหรือแบบแขวน  ขนาด 24,000 บีทียู</t>
  </si>
  <si>
    <t>BB-OFF-27</t>
  </si>
  <si>
    <t>เครื่องปรับอากาศ แบบแยกส่วน (ราคารวมค่าติดตั้ง) แบบตั้งพื้นหรือแบบแขวน  ขนาด 26,000 บีทียู</t>
  </si>
  <si>
    <t>BB-OFF-28</t>
  </si>
  <si>
    <t>เครื่องปรับอากาศ แบบแยกส่วน (ราคารวมค่าติดตั้ง) แบบตั้งพื้นหรือแบบแขวน  ขนาด 30,000 บีทียู</t>
  </si>
  <si>
    <t>BB-OFF-29</t>
  </si>
  <si>
    <t>เครื่องปรับอากาศ แบบแยกส่วน (ราคารวมค่าติดตั้ง) แบบตั้งพื้นหรือแบบแขวน  ขนาด 32,000 บีทียู</t>
  </si>
  <si>
    <t>BB-OFF-30</t>
  </si>
  <si>
    <t>เครื่องปรับอากาศ แบบแยกส่วน (ราคารวมค่าติดตั้ง) แบบตั้งพื้นหรือแบบแขวน  ขนาด 36,000 บีทียู</t>
  </si>
  <si>
    <t>BB-OFF-31</t>
  </si>
  <si>
    <t>เครื่องปรับอากาศ แบบแยกส่วน (ราคารวมค่าติดตั้ง) แบบตั้งพื้นหรือแบบแขวน  ขนาด 40,000 บีทียู</t>
  </si>
  <si>
    <t>BB-OFF-32</t>
  </si>
  <si>
    <t>เครื่องปรับอากาศ แบบแยกส่วน (ราคารวมค่าติดตั้ง) แบบตั้งพื้นหรือแบบแขวน  ขนาด 44,000 บีทียู</t>
  </si>
  <si>
    <t>BB-OFF-33</t>
  </si>
  <si>
    <t>เครื่องปรับอากาศ แบบแยกส่วน (ราคารวมค่าติดตั้ง) แบบตั้งพื้นหรือแบบแขวน  ขนาด 48,000 บีทียู</t>
  </si>
  <si>
    <t>BB-OFF-34</t>
  </si>
  <si>
    <t>เครื่องปรับอากาศ แบบแยกส่วน (ราคารวมค่าติดตั้ง) แบบตั้งพื้นหรือแบบแขวน  ขนาด 50,000 บีทียู</t>
  </si>
  <si>
    <t>BB-OFF-35</t>
  </si>
  <si>
    <t>เครื่องปรับอากาศ แบบแยกส่วน (ราคารวมค่าติดตั้ง) แบบตั้งพื้นหรือแบบแขวน (ระบบ Inverter) ขนาด 13,000 บีทียู</t>
  </si>
  <si>
    <t>BB-OFF-36</t>
  </si>
  <si>
    <t>เครื่องปรับอากาศ แบบแยกส่วน (ราคารวมค่าติดตั้ง) แบบตั้งพื้นหรือแบบแขวน (ระบบ Inverter) ขนาด 18,000 บีทียู</t>
  </si>
  <si>
    <t>BB-OFF-37</t>
  </si>
  <si>
    <t>เครื่องปรับอากาศ แบบแยกส่วน (ราคารวมค่าติดตั้ง) แบบตั้งพื้นหรือแบบแขวน (ระบบ Inverter) ขนาด 20,000 บีทียู</t>
  </si>
  <si>
    <t>BB-OFF-38</t>
  </si>
  <si>
    <t>เครื่องปรับอากาศ แบบแยกส่วน (ราคารวมค่าติดตั้ง) แบบตั้งพื้นหรือแบบแขวน (ระบบ Inverter) ขนาด 24,000 บีทียู</t>
  </si>
  <si>
    <t>BB-OFF-39</t>
  </si>
  <si>
    <t>เครื่องปรับอากาศ แบบแยกส่วน (ราคารวมค่าติดตั้ง) แบบตั้งพื้นหรือแบบแขวน (ระบบ Inverter) ขนาด 30,000 บีทียู</t>
  </si>
  <si>
    <t>BB-OFF-40</t>
  </si>
  <si>
    <t>เครื่องปรับอากาศ แบบแยกส่วน (ราคารวมค่าติดตั้ง) แบบตั้งพื้นหรือแบบแขวน (ระบบ Inverter) ขนาด 36,000 บีทียู</t>
  </si>
  <si>
    <t>BB-OFF-41</t>
  </si>
  <si>
    <t>เครื่องปรับอากาศ แบบแยกส่วน (ราคารวมค่าติดตั้ง) แบบตั้งพื้นหรือแบบแขวน (ระบบ Inverter) ขนาด 40,000 บีทียู</t>
  </si>
  <si>
    <t>BB-OFF-42</t>
  </si>
  <si>
    <t>เครื่องปรับอากาศ แบบแยกส่วน (ราคารวมค่าติดตั้ง) แบบตั้งพื้นหรือแบบแขวน (ระบบ Inverter) ขนาด 48,000 บีทียู</t>
  </si>
  <si>
    <t>BB-OFF-43</t>
  </si>
  <si>
    <t>เครื่องปรับอากาศ แบบแยกส่วน (ราคารวมค่าติดตั้ง) แบบติดผนัง ขนาด 12,000 บีทียู</t>
  </si>
  <si>
    <t>BB-OFF-44</t>
  </si>
  <si>
    <t>เครื่องปรับอากาศ แบบแยกส่วน (ราคารวมค่าติดตั้ง) แบบติดผนัง ขนาด 15,000 บีทียู</t>
  </si>
  <si>
    <t>BB-OFF-45</t>
  </si>
  <si>
    <t>เครื่องปรับอากาศ แบบแยกส่วน (ราคารวมค่าติดตั้ง) แบบติดผนัง ขนาด 18,000 บีทียู</t>
  </si>
  <si>
    <t>BB-OFF-46</t>
  </si>
  <si>
    <t>เครื่องปรับอากาศ แบบแยกส่วน (ราคารวมค่าติดตั้ง) แบบติดผนัง ขนาด 24,000 บีทียู</t>
  </si>
  <si>
    <t>BB-OFF-47</t>
  </si>
  <si>
    <t>เครื่องปรับอากาศ แบบแยกส่วน (ราคารวมค่าติดตั้ง) แบบติดผนัง (ระบบ Inverter) ขนาด 12,000 บีทียู</t>
  </si>
  <si>
    <t>BB-OFF-48</t>
  </si>
  <si>
    <t>เครื่องปรับอากาศ แบบแยกส่วน (ราคารวมค่าติดตั้ง) แบบติดผนัง  (ระบบ Inverter) ขนาด 15,000 บีทียู</t>
  </si>
  <si>
    <t>BB-OFF-49</t>
  </si>
  <si>
    <t>เครื่องปรับอากาศ แบบแยกส่วน (ราคารวมค่าติดตั้ง) แบบติดผนัง  (ระบบ Inverter) ขนาด 18,000 บีทียู</t>
  </si>
  <si>
    <t>BB-OFF-50</t>
  </si>
  <si>
    <t>เครื่องปรับอากาศ แบบแยกส่วน (ราคารวมค่าติดตั้ง)  (ระบบ Inverter) ขนาด 24,000 บีทียู</t>
  </si>
  <si>
    <t>BB-OFF-51</t>
  </si>
  <si>
    <t>เครื่องปรับอากาศ แบบแยกส่วน (ราคารวมค่าติดตั้ง) แบบตู้ตั้งพื้น ขนาด 44,000 บีทียู</t>
  </si>
  <si>
    <t>BB-OFF-52</t>
  </si>
  <si>
    <t>เครื่องปรับอากาศ แบบแยกส่วน (ราคารวมค่าติดตั้ง) แบบตู้ตั้งพื้น ขนาด 56,000 บีทียู</t>
  </si>
  <si>
    <t>BB-OFF-53</t>
  </si>
  <si>
    <t>เครื่องฟอกอากาศ แบบผังใต้เพดาน หรือ แบบติดผนัง หรือ แบบเคลื่อนย้าย (ราคาไม่รวมค่าติดตั้ง) ขนาดความเร็วของแรงลมระดับสูงไม่ต่ำกว่า 500 ซีเอฟเอ็ม</t>
  </si>
  <si>
    <t>BB-OFF-54</t>
  </si>
  <si>
    <t>เครื่องฟอกอากาศ แบบผังใต้เพดาน หรือ แบบติดผนัง หรือ แบบเคลื่อนย้าย (ราคาไม่รวมค่าติดตั้ง) ขนาดความเร็วของแรงลมระดับสูงไม่ต่ำกว่า 1,000 ซีเอฟเอ็ม</t>
  </si>
  <si>
    <t>BB-OFF-55</t>
  </si>
  <si>
    <t>เครื่องดูดฝุ่น ขนาด 15 ลิตร</t>
  </si>
  <si>
    <t>BB-OFF-56</t>
  </si>
  <si>
    <t>เครื่องดูดฝุ่น ขนาด 25 ลิตร</t>
  </si>
  <si>
    <t>BB-OFF-57</t>
  </si>
  <si>
    <t>เครื่องขัดพื้น</t>
  </si>
  <si>
    <t>BB-OFF-58</t>
  </si>
  <si>
    <t>ถังน้ำ แบบไฟเบอร์กลาส ขนาดความจุ 1,000 ลิตร</t>
  </si>
  <si>
    <t>BB-OFF-59</t>
  </si>
  <si>
    <t>ใบ</t>
  </si>
  <si>
    <t>ถังน้ำ แบบไฟเบอร์กลาส ขนาดความจุ 1,500 ลิตร</t>
  </si>
  <si>
    <t>BB-OFF-60</t>
  </si>
  <si>
    <t>ถังน้ำ แบบไฟเบอร์กลาส ขนาดความจุ 2,000 ลิตร</t>
  </si>
  <si>
    <t>BB-OFF-61</t>
  </si>
  <si>
    <t>ถังน้ำ แบบไฟเบอร์กลาส ขนาดความจุ 2,500 ลิตร</t>
  </si>
  <si>
    <t>BB-OFF-62</t>
  </si>
  <si>
    <t>ถังน้ำ แบบพลาสติก ขนาดความจุ 2,000 ลิตร</t>
  </si>
  <si>
    <t>BB-OFF-63</t>
  </si>
  <si>
    <t>ถังน้ำ แบบสแตนเลส ขนาดความจุ 1,000 ลิตร</t>
  </si>
  <si>
    <t>BB-OFF-64</t>
  </si>
  <si>
    <t>ถังน้ำ แบบสแตนเลส ขนาดความจุ 1,500 ลิตร</t>
  </si>
  <si>
    <t>BB-OFF-65</t>
  </si>
  <si>
    <t>ถังน้ำ แบบสแตนเลส ขนาดความจุ 2,000 ลิตร</t>
  </si>
  <si>
    <t>BB-OFF-66</t>
  </si>
  <si>
    <t>ถังน้ำ แบบสแตนเลส ขนาดความจุ 2,500 ลิตร</t>
  </si>
  <si>
    <t>BB-OFF-67</t>
  </si>
  <si>
    <t>เครื่องพิมพ์บัตรพลาสติกแบบหน้าเดียว</t>
  </si>
  <si>
    <t>BB-OFF-68</t>
  </si>
  <si>
    <t>เครื่องสแกนลายนิ้วมือ ชนิดบันทึกเวลาเข้าออกงาน</t>
  </si>
  <si>
    <t>BB-OFF-69</t>
  </si>
  <si>
    <t>โต๊ะหมู่บูชา</t>
  </si>
  <si>
    <t>BB-OFF-70</t>
  </si>
  <si>
    <t>ตู้เหล็ก แบบ 2 บาน</t>
  </si>
  <si>
    <t>BB-OFF-71</t>
  </si>
  <si>
    <t>ตู้เหล็ก แบบ 4 ลิ้นชัก</t>
  </si>
  <si>
    <t>BB-OFF-72</t>
  </si>
  <si>
    <t>ตู้ล็อกเกอร์ 18 ช่อง</t>
  </si>
  <si>
    <t>BB-OFF-73</t>
  </si>
  <si>
    <t>กล้องจุลทรรศน์ ชนิดตาเดียว</t>
  </si>
  <si>
    <t>BB-SCI-1</t>
  </si>
  <si>
    <t>กล้องจุลทรรศน์ชนิด 2 ตา งานการสอน</t>
  </si>
  <si>
    <t>BB-SCI-2</t>
  </si>
  <si>
    <t>กล้องจุลทรรศน์ชนิด 2 ตา งานวิจัย</t>
  </si>
  <si>
    <t>BB-SCI-3</t>
  </si>
  <si>
    <t>กล้องจุลทรรศน์ ชนิด 3 ตา พร้อมชุดถ่ายภาพระบบดิจิตอล</t>
  </si>
  <si>
    <t>BB-SCI-4</t>
  </si>
  <si>
    <t>เครื่องนับเม็ดยา</t>
  </si>
  <si>
    <t>BB-SCI-5</t>
  </si>
  <si>
    <t>เครื่องวัดความเป็นกรด-ด่าง แบบตั้งโต๊ะ</t>
  </si>
  <si>
    <t>BB-SCI-6</t>
  </si>
  <si>
    <t>เครื่องฟอกอากาศแบบไฟฟ้า (Electronic Air Cleaner) รุ่น PT-200 ชนิดตั้งโต๊ะ</t>
  </si>
  <si>
    <t>ด้านไฟฟ้าอิเล็กทรอนิกส์ และโทรคมนาคม</t>
  </si>
  <si>
    <t>INNO-ELEC-1</t>
  </si>
  <si>
    <t>นัวตกรรม_ครุภัณฑ์สำนักงาน</t>
  </si>
  <si>
    <t>INNO_Off</t>
  </si>
  <si>
    <t>นวัตกรรม</t>
  </si>
  <si>
    <t>เครื่องฟอกอากาศแบบไฟฟ้า (Electronic Air Cleaner) รุ่น PT-400 ชนิดตั้งโต๊ะ</t>
  </si>
  <si>
    <t>INNO-ELEC-2</t>
  </si>
  <si>
    <t>เครื่องฟอกอากาศแบบไฟฟ้า (Electronic Air Cleaner) รุ่น PT-600 ชนิดเคลื่อนย้ายได้</t>
  </si>
  <si>
    <t>INNO-ELEC-3</t>
  </si>
  <si>
    <t>เครื่องฟอกอากาศแบบไฟฟ้า (Electronic Air Cleaner) รุ่น PT-900 ชนิดเคลื่อนย้ายได้</t>
  </si>
  <si>
    <t>INNO-ELEC-4</t>
  </si>
  <si>
    <t>เครื่องฟอกอากาศแบบไฟฟ้า (Electronic Air Cleaner) รุ่น CASSETTE -1,600 ชนิดฝังใต้เพดาน</t>
  </si>
  <si>
    <t>INNO-ELEC-5</t>
  </si>
  <si>
    <t xml:space="preserve">เครื่องปรับอากาศที่มีระบบกำจัดไรฝุ่น (House Dust Mite Killer Air Conditioner) รุ่น Hygienic Inverter 12,000 BTU รุ่นชุดคอนเดนซิง SJ-W12F-A-DTGP1
</t>
  </si>
  <si>
    <t>INNO-ELEC-6</t>
  </si>
  <si>
    <t>เครื่องปรับอากาศที่มีระบบกำจัดไรฝุ่น (House Dust Mite Killer Air Conditioner) รุ่น Hygienic Inverter 12,000 BTU รุ่นชุดแฟนคอยล์ SJ-C12F-A-DTGP1</t>
  </si>
  <si>
    <t>INNO-ELEC-7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</si>
  <si>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ชนิดติดผนัง รุ่น High SEER Inverter 12,000 บีทียู</t>
  </si>
  <si>
    <t>INNO-ELEC-8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</si>
  <si>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ชนิดติดผนัง รุ่น High SEER Inverter 18,000 บีทียู</t>
  </si>
  <si>
    <t>INNO-ELEC-9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</si>
  <si>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ชนิดติดผนัง รุ่น High SEER Inverter 25,000 บีทียู</t>
  </si>
  <si>
    <t>INNO-ELEC-10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</si>
  <si>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ชนิดติดผนัง รุ่น High SEER Inverter 30,000 บีทียู</t>
  </si>
  <si>
    <t>INNO-ELEC-11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</si>
  <si>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ชนิดติดผนัง รุ่น High SEER Inverter 36,000 บีทียู</t>
  </si>
  <si>
    <t>INNO-ELEC-12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</si>
  <si>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ชนิดแขวน รุ่น High SEER Inverter 13,000 บีทียู</t>
  </si>
  <si>
    <t>INNO-ELEC-13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</si>
  <si>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ชนิดแขวน รุ่น High SEER Inverter 18,000 บีทียู</t>
  </si>
  <si>
    <t>INNO-ELEC-14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</si>
  <si>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ชนิดแขวน รุ่น High SEER Inverter 25,000 บีทียู</t>
  </si>
  <si>
    <t>INNO-ELEC-15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</si>
  <si>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ชนิดแขวน รุ่น High SEER Inverter 30,000 บีทียู</t>
  </si>
  <si>
    <t>INNO-ELEC-16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</si>
  <si>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ชนิดแขวน รุ่น High SEER Inverter 36,000 บีทียู</t>
  </si>
  <si>
    <t>INNO-ELEC-17</t>
  </si>
  <si>
    <t xml:space="preserve">เครื่องปรับอากาศ ที่มีระบบควบคุมผ่านอินเทอร์เน็ต รุ่น High SEER inverter/GPS4.0 ชนิดติดผนัง ขนาด 9,000 บีทียู </t>
  </si>
  <si>
    <t>INNO-ELEC-18</t>
  </si>
  <si>
    <t xml:space="preserve">เครื่องปรับอากาศ ที่มีระบบควบคุมผ่านอินเทอร์เน็ต รุ่น High SEER inverter/GPS4.0 ชนิดติดผนัง ขนาด 12,000 บีทียู </t>
  </si>
  <si>
    <t>INNO-ELEC-19</t>
  </si>
  <si>
    <t xml:space="preserve">เครื่องปรับอากาศ ที่มีระบบควบคุมผ่านอินเทอร์เน็ต รุ่น High SEER inverter/GPS4.0 ชนิดติดผนัง ขนาด 18,000 บีทียู </t>
  </si>
  <si>
    <t>INNO-ELEC-20</t>
  </si>
  <si>
    <t xml:space="preserve">เครื่องปรับอากาศ ที่มีระบบควบคุมผ่านอินเทอร์เน็ต รุ่น High SEER inverter/GPS4.0 ชนิดติดผนัง ขนาด 25,000 บีทียู </t>
  </si>
  <si>
    <t>INNO-ELEC-21</t>
  </si>
  <si>
    <t xml:space="preserve">เครื่องปรับอากาศ ที่มีระบบควบคุมผ่านอินเทอร์เน็ต รุ่น High SEER inverter/GPS4.0 ชนิดติดผนัง ขนาด 30,000 บีทียู </t>
  </si>
  <si>
    <t>INNO-ELEC-22</t>
  </si>
  <si>
    <t xml:space="preserve">เครื่องปรับอากาศ ที่มีระบบควบคุมผ่านอินเทอร์เน็ต รุ่น High SEER inverter/GPS4.0 ชนิดติดผนัง ขนาด 36,000 บีทียู </t>
  </si>
  <si>
    <t>INNO-ELEC-23</t>
  </si>
  <si>
    <t xml:space="preserve">เครื่องปรับอากาศ ที่มีระบบควบคุมผ่านอินเทอร์เน็ต รุ่น High SEER inverter/GPS4.0 ชนิดแขวน ขนาด 13,000 บีทียู </t>
  </si>
  <si>
    <t>INNO-ELEC-24</t>
  </si>
  <si>
    <t xml:space="preserve">เครื่องปรับอากาศ ที่มีระบบควบคุมผ่านอินเทอร์เน็ต รุ่น High SEER inverter/GPS4.0 ชนิดแขวน ขนาด 18,000 บีทียู </t>
  </si>
  <si>
    <t>INNO-ELEC-25</t>
  </si>
  <si>
    <t xml:space="preserve">เครื่องปรับอากาศ ที่มีระบบควบคุมผ่านอินเทอร์เน็ต รุ่น High SEER inverter/GPS4.0 ชนิดแขวน ขนาด 25,000 บีทียู </t>
  </si>
  <si>
    <t>INNO-ELEC-26</t>
  </si>
  <si>
    <t xml:space="preserve">เครื่องปรับอากาศ ที่มีระบบควบคุมผ่านอินเทอร์เน็ต รุ่น High SEER inverter/GPS4.0 ชนิดแขวน ขนาด 30,000 บีทียู </t>
  </si>
  <si>
    <t>INNO-ELEC-27</t>
  </si>
  <si>
    <t xml:space="preserve">เครื่องปรับอากาศ ที่มีระบบควบคุมผ่านอินเทอร์เน็ต รุ่น High SEER inverter/GPS4.0 ชนิดแขวน ขนาด 36,000 บีทียู </t>
  </si>
  <si>
    <t>INNO-ELEC-28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</si>
  <si>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9,000 บีทียู</t>
  </si>
  <si>
    <t>INNO-ELEC-29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</si>
  <si>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12,000 บีทียู</t>
  </si>
  <si>
    <t>INNO-ELEC-30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</si>
  <si>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18,000 บีทียู</t>
  </si>
  <si>
    <t>INNO-ELEC-31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</si>
  <si>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25,000 บีทียู</t>
  </si>
  <si>
    <t>INNO-ELEC-32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</si>
  <si>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30,000 บีทียู</t>
  </si>
  <si>
    <t>INNO-ELEC-33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</si>
  <si>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36,000 บีทียู</t>
  </si>
  <si>
    <t>INNO-ELEC-34</t>
  </si>
  <si>
    <t>เครื่องปรับอากาศสาหรับห้อง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ชนิดแขวน ขนาด 13,000 บีทียู</t>
  </si>
  <si>
    <t>INNO-ELEC-35</t>
  </si>
  <si>
    <t>เครื่องปรับอากาศสาหรับห้อง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ชนิดแขวน ขนาด 18,000 บีทียู</t>
  </si>
  <si>
    <t>INNO-ELEC-36</t>
  </si>
  <si>
    <t>เครื่องปรับอากาศสาหรับห้อง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ชนิดแขวน ขนาด 25,000 บีทียู</t>
  </si>
  <si>
    <t>INNO-ELEC-37</t>
  </si>
  <si>
    <t>เครื่องปรับอากาศสาหรับห้อง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ชนิดแขวน ขนาด 30,000 บีทียู</t>
  </si>
  <si>
    <t>INNO-ELEC-38</t>
  </si>
  <si>
    <t>เครื่องปรับอากาศสาหรับห้อง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ชนิดแขวน ขนาด 36,000 บีทียู</t>
  </si>
  <si>
    <t>INNO-ELEC-39</t>
  </si>
  <si>
    <t>เครื่องฟอกอากาศสำหรับห้อง ที่มีเทคโนโลยีตัวกรองฝุ่นละเอียด (Ultrafine air purifier) รุ่น AP-P35 / ULTRAFINE TECHNOLOGY</t>
  </si>
  <si>
    <t>INNO-ELEC-40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</si>
  <si>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9,000 บีทียู </t>
  </si>
  <si>
    <t>INNO-ELEC-41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</si>
  <si>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12,000 บีทียู </t>
  </si>
  <si>
    <t>INNO-ELEC-42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</si>
  <si>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18,000 บีทียู </t>
  </si>
  <si>
    <t>INNO-ELEC-43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</si>
  <si>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25,000 บีทียู </t>
  </si>
  <si>
    <t>INNO-ELEC-44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</si>
  <si>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30,000 บีทียู </t>
  </si>
  <si>
    <t>INNO-ELEC-45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</si>
  <si>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36,000 บีทียู </t>
  </si>
  <si>
    <t>INNO-ELEC-46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</si>
  <si>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ชนิดแขวน ขนาด 13,000 บีทียู </t>
  </si>
  <si>
    <t>INNO-ELEC-47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</si>
  <si>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ชนิดแขวน ขนาด 18,000 บีทียู </t>
  </si>
  <si>
    <t>INNO-ELEC-48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</si>
  <si>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ชนิดแขวน ขนาด 25,000 บีทียู </t>
  </si>
  <si>
    <t>INNO-ELEC-49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</si>
  <si>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ชนิดแขวน ขนาด 30,000 บีทียู </t>
  </si>
  <si>
    <t>INNO-ELEC-50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</si>
  <si>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ชนิดแขวน ขนาด 36,000 บีทียู </t>
  </si>
  <si>
    <t>INNO-ELEC-51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</si>
  <si>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ชนิดสี่ทิศทาง ขนาด 13,000 บีทียู </t>
  </si>
  <si>
    <t>INNO-ELEC-52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</si>
  <si>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ชนิดสี่ทิศทาง ขนาด 18,000 บีทียู </t>
  </si>
  <si>
    <t>INNO-ELEC-53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</si>
  <si>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ชนิดสี่ทิศทาง ขนาด 25,000 บีทียู </t>
  </si>
  <si>
    <t>INNO-ELEC-54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</si>
  <si>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ชนิดสี่ทิศทาง ขนาด 30,000 บีทียู </t>
  </si>
  <si>
    <t>INNO-ELEC-55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</si>
  <si>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ชนิดสี่ทิศทาง ขนาด 36,000 บีทียู </t>
  </si>
  <si>
    <t>INNO-ELEC-56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</si>
  <si>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ชนิดตู้ตั้งพื้น ขนาด 30,000 บีทียู </t>
  </si>
  <si>
    <t>INNO-ELEC-57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</si>
  <si>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ชนิดตู้ตั้งพื้น ขนาด 36,000 บีทียู </t>
  </si>
  <si>
    <t>INNO-ELEC-58</t>
  </si>
  <si>
    <t>รถพยาบาลเคลือบสารต้านจุลชีพ</t>
  </si>
  <si>
    <t>ยานพาหนะบริการทางการแพทย์</t>
  </si>
  <si>
    <t>INNO-AMB-1</t>
  </si>
  <si>
    <t>นวัตกรรม_รถพยาบาล</t>
  </si>
  <si>
    <t>INNO_Amb</t>
  </si>
  <si>
    <t>รถพยาบาลเคลือบสารต้านจุลชีพ พร้อมระบบการแพทย์ฉุกเฉินทางไกลและเครื่องมือตรวจหัวใจ สมอง และเครื่องพยุงชีพชั้นสูง</t>
  </si>
  <si>
    <t>INNO-AMB-2</t>
  </si>
  <si>
    <t>รถพยาบาลโครงสร้างปลอดภัยเคลือบสารต้านจุลชีพขนาดเล็ก (ประเภทขับเคลื่อน 4 ล้อ)</t>
  </si>
  <si>
    <t>INNO-AMB-3</t>
  </si>
  <si>
    <t>รถพยาบาลโครงสร้างปลอดภัยเคลือบสารต้านจุลชีพขนาดกลาง</t>
  </si>
  <si>
    <t>INNO-AMB-4</t>
  </si>
  <si>
    <t>รถพยาบาลโครงสร้างปลอดภัยเคลือบสารต้านจุลชีพขนาดใหญ่</t>
  </si>
  <si>
    <t>INNO-AMB-5</t>
  </si>
  <si>
    <t>รถพยาบาลโครงสร้างปลอดภัยเคลือบสารต้านจุลชีพขนาดเล็ก (ประเภทขับเคลื่อน 4 ล้อ) พร้อมระบบการแพทย์ฉุกเฉินทางไกลและเครื่องมือตรวจหัวใจ สมอง และเครื่องพยุงชีพชั้นสูง</t>
  </si>
  <si>
    <t>INNO-AMB-6</t>
  </si>
  <si>
    <t>รถพยาบาลโครงสร้างปลอดภัยเคลือบสารต้านจุลชีพขนาดกลาง พร้อมระบบการแพทย์ฉุกเฉินทางไกลและเครื่องมือตรวจหัวใจ สมอง และเครื่องพยุงชีพชั้นสูง</t>
  </si>
  <si>
    <t>INNO-AMB-7</t>
  </si>
  <si>
    <t>รถพยาบาลโครงสร้างปลอดภัยเคลือบสารต้านจุลชีพขนาดใหญ่ พร้อมระบบการแพทย์ฉุกเฉินทางไกลและเครื่องมือตรวจหัวใจ สมอง และเครื่องพยุงชีพชั้นสูง</t>
  </si>
  <si>
    <t>INNO-AMB-8</t>
  </si>
  <si>
    <t>รถเอกซเรย์เคลือบสารนาโนต้านจุลชีพ</t>
  </si>
  <si>
    <t>INNO-AMB-9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</si>
  <si>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II 2,393 CC (2WD AT) (5 ที่นั่ง, รุ่น STD)</t>
  </si>
  <si>
    <t>INNO-CAR-1</t>
  </si>
  <si>
    <t>นวัตกรรม_ครุภัณฑ์ยานพาหนะและขนส่ง</t>
  </si>
  <si>
    <t>INNO_Car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</si>
  <si>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II 2,393 CC (2WD AT) (5 ที่นั่ง, ติดตั้งอุปกรณ์พิเศษ)</t>
  </si>
  <si>
    <t>INNO-CAR-2</t>
  </si>
  <si>
    <t>รถยนต์ตรวจการณ์อเนกประสงค์และรถยนต์นั่ง (TRANSFORMER) รหัสรุ่นรถยต์ GUN135R-CTTMHT ขนาดเครื่องยนต์ 2,393 CC ขับเคลื่อน 2 ล้อ (2WD) เกียร์อัตโนมัติ (AT) TR TRANSFORMER MAX 2,393 CC (2WD AT) (9 ที่นั่ง, รุ่น STD)</t>
  </si>
  <si>
    <t>INNO-CAR-3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</si>
  <si>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MAX 2,393 CC (2WD AT) (9 ที่นั่ง, ติดตั้งอุปกรณ์พิเศษ)</t>
  </si>
  <si>
    <t>INNO-CAR-4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</si>
  <si>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MAXI 2,393 CC (2WD AT) (11 ที่นั่ง, รุ่น STD)</t>
  </si>
  <si>
    <t>INNO-CAR-5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</si>
  <si>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MAXI 2,393 CC (2WD AT)  (11 ที่นั่ง, ติดตั้งอุปกรณ์พิเศษ)</t>
  </si>
  <si>
    <t>INNO-CAR-6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</si>
  <si>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MAXI 2,393 CC (2WD AT) (7 ที่นั่ง, รุ่น STD)</t>
  </si>
  <si>
    <t>INNO-CAR-7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</si>
  <si>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MAXI 2,393 CC (2WD AT) (7 ที่นั่ง, ติดตั้งอุปกรณ์พิเศษ)</t>
  </si>
  <si>
    <t>INNO-CAR-8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</si>
  <si>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(5 ที่นั่ง, รุ่น STD)</t>
  </si>
  <si>
    <t>INNO-CAR-9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</si>
  <si>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(5 ที่นั่ง, ติดตั้งอุปกรณ์พิเศษ)</t>
  </si>
  <si>
    <t>INNO-CAR-10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</si>
  <si>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(9 ที่นั่ง, รุ่น STD)</t>
  </si>
  <si>
    <t>INNO-CAR-11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</si>
  <si>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(MT)TR TRANSFORMER II 2,755 CC (4WD MT) (9 ที่นั่ง, ติดตั้งอุปกรณ์พิเศษ)</t>
  </si>
  <si>
    <t>INNO-CAR-12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</si>
  <si>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(11 ที่นั่ง,ติดตั้งอุปกรณ์พิเศษ)</t>
  </si>
  <si>
    <t>INNO-CAR-13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</si>
  <si>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(MT)TR TRANSFORMER II 2,755 CC (4WD MT) (7ที่นั่ง,ติดตั้งอุปกรณ์พิเศษ)</t>
  </si>
  <si>
    <t>INNO-CAR-14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</si>
  <si>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(11 ที่นั่ง, รุ่น STD)</t>
  </si>
  <si>
    <t>INNO-CAR-15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</si>
  <si>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(7 ที่นั่ง, รุ่น STD)</t>
  </si>
  <si>
    <t>INNO-CAR-16</t>
  </si>
  <si>
    <t>ยูนิตทำฟัน (Dental Master Unit) รุ่น Platinum II</t>
  </si>
  <si>
    <t>เวชภัณฑ์ทางการแพทย์</t>
  </si>
  <si>
    <t>INNO-M-1</t>
  </si>
  <si>
    <t>นวัตกรรม_ยูนิตทำฟัน</t>
  </si>
  <si>
    <t>INNO_Dent</t>
  </si>
  <si>
    <t>ยูนิตทำฟัน (Dental Master Unit) รุ่น Eco II</t>
  </si>
  <si>
    <t>INNO-M-2</t>
  </si>
  <si>
    <t xml:space="preserve">เครื่องพลาสมาเย็น แบบหัวสัมผัส BioPlasma Cell Modulation (system) </t>
  </si>
  <si>
    <t>INNO-M-3</t>
  </si>
  <si>
    <t>นวัตกรรม_ครุภัณฑ์การแพทย์สนับสนุน</t>
  </si>
  <si>
    <t>INNO_Sup</t>
  </si>
  <si>
    <t>เครื่องพลาสมาเย็น แบบหัวสัมผัส EMW - BioPlasma Cell Modulation (system)</t>
  </si>
  <si>
    <t>INNO-M-4</t>
  </si>
  <si>
    <t>เครื่องพลาสมาเย็น แบบหัวเจ็ท BPJ1 ชนิดขาตั้งล้อเลื่อนพร้อมระบบควบคุมการจ่ายแก๊สเฉื่อยและถังบรรจุแก๊สอาร์กอนขนาด 1.2-1.5 คิว</t>
  </si>
  <si>
    <t>INNO-M-5</t>
  </si>
  <si>
    <t>เครื่องพลาสมาเย็น แบบหัวเจ็ท BPJ2 ชนิดตั้งโต๊ะพร้อมระบบควบคุมการจ่ายแก๊สเฉื่อยและถังบรรจุแก๊สอาร์กอนขนาด 1.2-1.5 คิว</t>
  </si>
  <si>
    <t>INNO-M-6</t>
  </si>
  <si>
    <t xml:space="preserve">ที่นอนลดแผลกดทับ (Anti-bedsore Mattresses) SAWAKY รุ่น AHSB-3102 ขนาด 87 x 200 x 5.5 เซนติเมตร
</t>
  </si>
  <si>
    <t>INNO-M-7</t>
  </si>
  <si>
    <t xml:space="preserve">เครื่องล้างตัวกรองไตเทียมอัตโนมัติ (Dialyzer Reprocessor) KIDNY-KLEENTM, Model : COMPACT (Single Channel)
</t>
  </si>
  <si>
    <t>INNO-M-8</t>
  </si>
  <si>
    <t xml:space="preserve">เครื่องล้างตัวกรองไตเทียมอัตโนมัติ (Dialyzer Reprocessor) KIDNY-KLEENTM, Model : COMPACT II (Double Channels)
</t>
  </si>
  <si>
    <t>INNO-M-9</t>
  </si>
  <si>
    <t>รถเข็นนั่งใช้ไฟฟ้า (Electric –Powered Wheelchair) รุ่น KM ขนาดความกว้างที่นั่ง 350 (L) X 370 (W) มิลลิเมตร</t>
  </si>
  <si>
    <t>INNO-M-10</t>
  </si>
  <si>
    <t>หุ่นยนต์ช่วยฟื้นฟูสมรรถภาพการเคลื่อนไหวแขน (Robotic Devices for Arm Rehabilitation)  SENSIBLE TAB</t>
  </si>
  <si>
    <t>INNO-M-11</t>
  </si>
  <si>
    <t>ชุดอุปกรณ์ช่วยล้างดวงตา (Lerprat eye รุ่น N5734866)</t>
  </si>
  <si>
    <t>INNO-M-12</t>
  </si>
  <si>
    <t xml:space="preserve">เครื่องอบฆ่าเชื้อด้วยแก๊สไฮโดรเจนเปอร์ออกไซด์พลาสมา (Hydrogen Peroxide Plasma Sterilizer) HO-160 ขนาด 160 ลิตร </t>
  </si>
  <si>
    <t>INNO-M-13</t>
  </si>
  <si>
    <t xml:space="preserve">เครื่องเอกซเรย์คอมพิวเตอร์สำหรับงานทันตกรรม (Dental CT)
เดนตีสแกน รุ่น 2.0 : เครื่องเอกซเรย์คอมพิวเตอร์สำหรับงาน
ทันตกรรม
</t>
  </si>
  <si>
    <t>INNO-M-14</t>
  </si>
  <si>
    <t>เครื่องนึ่งฆ่าเชื้อจุลินทรีย์ด้วยไอน้ำระบบอัตโนมัติขนาดความจุ
600 ลิตร (Steam Sterilizers) / A995P / ขนาด 600 ลิตร</t>
  </si>
  <si>
    <t>INNO-M-15</t>
  </si>
  <si>
    <t>เครื่องนึ่งฆ่าเชื้อจุลินทรีย์ด้วยไอน้ำระบบอัตโนมัติขนาดความจุ
900 ลิตร (Steam Sterilizers) / A999P / ขนาด 900 ลิตร</t>
  </si>
  <si>
    <t>INNO-M-16</t>
  </si>
  <si>
    <t>กล้องโทรทัศน์วงจรปิดชนิดเครือข่าย แบบมุมมองคงที่สำหรับติดตั้งภายในอาคาร สำหรับใช้ในงานรักษาความปลอดภัยทั่วไป</t>
  </si>
  <si>
    <t>กล้องโทรทัศน์วงจรปิด</t>
  </si>
  <si>
    <t>DE-CCTV-1</t>
  </si>
  <si>
    <t>CCTV</t>
  </si>
  <si>
    <t>กล้องโทรทัศน์วงจรปิดชนิดเครือข่าย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</t>
  </si>
  <si>
    <t>DE-CCTV-2</t>
  </si>
  <si>
    <t>กล้องโทรทัศน์วงจรปิดชนิดเครือข่าย แบบปรับมุมมอง แบบที่ 1 สำหรับใช้ในงานรักษาความปลอดภัยทั่วไป</t>
  </si>
  <si>
    <t>DE-CCTV-3</t>
  </si>
  <si>
    <t>กล้องโทรทัศน์วงจรปิดชนิดเครือข่าย แบบปรับมุมมอง แบบที่ 2 สำหรับใช้ในงานรักษาความปลอดภัยทั่วไป</t>
  </si>
  <si>
    <t>DE-CCTV-4</t>
  </si>
  <si>
    <t>กล้องโทรทัศน์วงจรปิดชนิดเครือข่าย แบบมุมมองคงที่สำหรับติดตั้งภายในอาคาร แบบที่ 1 สำหรับใช้ในงานรักษาความปลอดภัยและวิเคราะห์ภาพ</t>
  </si>
  <si>
    <t>DE-CCTV-5</t>
  </si>
  <si>
    <t>กล้องโทรทัศน์วงจรปิดชนิดเครือข่าย แบบมุมมองคงที่สำหรับติดตั้งภายในอาคาร แบบที่ 2 สำหรับใช้ในงานรักษาความปลอดภัยและวิเคราะห์ภาพ</t>
  </si>
  <si>
    <t>DE-CCTV-6</t>
  </si>
  <si>
    <t>กล้องโทรทัศน์วงจรปิดชนิดเครือข่าย แบบมุมมองคงที่สำหรับติดตั้งภายนอกอาคาร แบบที่ 1 สำหรับใช้ในงานรักษาความปลอดภัยและวิเคราะห์ภาพ</t>
  </si>
  <si>
    <t>DE-CCTV-7</t>
  </si>
  <si>
    <t>กล้องโทรทัศน์วงจรปิดชนิดเครือข่าย แบบมุมมองคงที่สำหรับติดตั้งภายนอกอาคาร แบบที่ 2 สำหรับใช้ในงานรักษาความปลอดภัยและวิเคราะห์ภาพ</t>
  </si>
  <si>
    <t>DE-CCTV-8</t>
  </si>
  <si>
    <t>อุปกรณ์บันทึกภาพผ่านเครือข่าย (Network Video Recorder) แบบ 8 ช่อง</t>
  </si>
  <si>
    <t>อุปกรณ์บันทึกภาพ</t>
  </si>
  <si>
    <t>DE-REC-1</t>
  </si>
  <si>
    <t>อุปกรณ์บันทึกภาพผ่านเครือข่าย (Network Video Recorder) แบบ 16 ช่อง</t>
  </si>
  <si>
    <t>DE-REC-2</t>
  </si>
  <si>
    <t>อุปกรณ์บันทึกภาพผ่านเครือข่าย (Network Video Recorder) แบบ 32 ช่อง</t>
  </si>
  <si>
    <t>DE-REC-3</t>
  </si>
  <si>
    <t>อุปกรณ์กระจายสัญญาณแบบ PoE (PoE L2 Switch) ขนาด 8 ช่อง</t>
  </si>
  <si>
    <t>อุปกรณ์กระจายสัญญาณ</t>
  </si>
  <si>
    <t>DE-BROAD-10</t>
  </si>
  <si>
    <t>อุปกรณ์กระจายสัญญาณแบบ PoE (PoE L2 Switch) ขนาด 16 ช่อง</t>
  </si>
  <si>
    <t>DE-BROAD-11</t>
  </si>
  <si>
    <t>เครื่องคอมพิวเตอร์แม่ข่าย แบบที่ 1</t>
  </si>
  <si>
    <t>คอมพิวเตอร์</t>
  </si>
  <si>
    <t>DE-ICT-1</t>
  </si>
  <si>
    <t>ครุภัณฑ์คอมพิวเตอร์</t>
  </si>
  <si>
    <t>Com</t>
  </si>
  <si>
    <t>เครื่องคอมพิวเตอร์แม่ข่าย แบบที่ 2</t>
  </si>
  <si>
    <t>DE-ICT-2</t>
  </si>
  <si>
    <t>ตู้สำหรับติดตั้งแผงวงจรเครื่องคอมพิวเตอร์แม่ข่าย (Enclosure หรือ Chassis หรือ Frame)</t>
  </si>
  <si>
    <t>DE-ICT-3</t>
  </si>
  <si>
    <t>แผงวงจรเครื่องคอมพิวเตอร์แม่ข่าย สำหรับตู้ Enclosure หรือ Chassis หรือ Frame แบบที่ 1</t>
  </si>
  <si>
    <t>DE-ICT-4</t>
  </si>
  <si>
    <t>แผงวงจรเครื่องคอมพิวเตอร์แม่ข่าย สำหรับตู้ Enclosure หรือ Chassis หรือ Frame แบบที่ 2</t>
  </si>
  <si>
    <t>DE-ICT-5</t>
  </si>
  <si>
    <t xml:space="preserve">เครื่องคอมพิวเตอร์ สำหรับงานสำนักงาน (จอแสดงภาพขนาดไม่น้อยกว่า 19 นิ้ว) </t>
  </si>
  <si>
    <t>DE-ICT-6</t>
  </si>
  <si>
    <t>เครื่องคอมพิวเตอร์ สำหรับงานประมวลผล แบบที่ 1 (จอแสดงภาพขนาดไม่น้อยกว่า 19 นิ้ว)</t>
  </si>
  <si>
    <t>DE-ICT-7</t>
  </si>
  <si>
    <t>เครื่องคอมพิวเตอร์ สำหรับงานประมวลผล แบบที่ 2 (จอแสดงภาพขนาดไม่น้อยกว่า 19 นิ้ว)</t>
  </si>
  <si>
    <t>DE-ICT-8</t>
  </si>
  <si>
    <t>เครื่องคอมพิวเตอร์ ALL In One สำหรับงานสำนักงาน</t>
  </si>
  <si>
    <t>DE-ICT-9</t>
  </si>
  <si>
    <t>เครื่องคอมพิวเตอร์ ALL In One สำหรับงานประมวลผล</t>
  </si>
  <si>
    <t>DE-ICT-10</t>
  </si>
  <si>
    <t>เครื่องคอมพิวเตอร์โน้ตบุ๊ก สำหรับงานสำนักงาน</t>
  </si>
  <si>
    <t>DE-ICT-11</t>
  </si>
  <si>
    <t>เครื่องคอมพิวเตอร์โน้ตบุ๊ก สำหรับงานประมวลผล</t>
  </si>
  <si>
    <t>DE-ICT-12</t>
  </si>
  <si>
    <t>คอมพิวเตอร์แท็ปเล็ต แบบที่ 1</t>
  </si>
  <si>
    <t>DE-ICT-13</t>
  </si>
  <si>
    <t>คอมพิวเตอร์แท็ปเล็ต แบบที่ 2</t>
  </si>
  <si>
    <t>DE-ICT-14</t>
  </si>
  <si>
    <t>อุปกรณ์สำหรับจัดเก็บข้อมูลแบบภายนอก (External Storage)</t>
  </si>
  <si>
    <t>อุปกรณ์จัดเก็บ</t>
  </si>
  <si>
    <t>DE-LOG-1</t>
  </si>
  <si>
    <t>อุปกรณ์จัดเก็บ Log File ระบบเครือข่าย แบบที่ 1</t>
  </si>
  <si>
    <t>DE-LOG-2</t>
  </si>
  <si>
    <t>อุปกรณ์จัดเก็บ Log File ระบบเครือข่าย แบบที่ 2</t>
  </si>
  <si>
    <t>DE-LOG-3</t>
  </si>
  <si>
    <t>อุปกรณ์จัดเก็บ Log File ระบบเครือข่าย แบบที่ 3</t>
  </si>
  <si>
    <t>DE-LOG-4</t>
  </si>
  <si>
    <t>อุปกรณ์ป้องกันเครือข่าย (Next Generation Firewall) แบบที่ 1</t>
  </si>
  <si>
    <t>อุปกรณ์ป้องกัน</t>
  </si>
  <si>
    <t>DE-FIRE-1</t>
  </si>
  <si>
    <t>อุปกรณ์ป้องกันเครือข่าย (Next Generation Firewall) แบบที่ 2</t>
  </si>
  <si>
    <t>DE-FIRE-2</t>
  </si>
  <si>
    <t>อุปกรณ์ป้องกันและตรวจจับการบุกรุก (Intrusion Prevention System) แบบที่ 1</t>
  </si>
  <si>
    <t>DE-FIRE-3</t>
  </si>
  <si>
    <t>อุปกรณ์ป้องกันและตรวจจับการบุกรุก (Intrusion Prevention System) แบบที่ 2</t>
  </si>
  <si>
    <t>DE-FIRE-4</t>
  </si>
  <si>
    <t xml:space="preserve">อุปกรณ์ป้องกันการบุกรุกเว็บไซต์ (Web Application Firewall) </t>
  </si>
  <si>
    <t>DE-FIRE-5</t>
  </si>
  <si>
    <t>อุปกรณ์ป้องกันการบุกรุกจดหมายอิเล็กทรอนิกส์ (e-Mail Security)</t>
  </si>
  <si>
    <t>DE-FIRE-6</t>
  </si>
  <si>
    <t>ตู้สำหรับจัดเก็บเครื่องคอมพิวเตอร์และอุปกรณ์ แบบที่ 1 (ขนาด 36U)</t>
  </si>
  <si>
    <t>DE-LOCK-1</t>
  </si>
  <si>
    <t>ตู้สำหรับจัดเก็บเครื่องคอมพิวเตอร์และอุปกรณ์ แบบที่ 2 (ขนาด 42U)</t>
  </si>
  <si>
    <t>DE-LOCK-2</t>
  </si>
  <si>
    <t>ตู้สำหรับจัดเก็บเครื่องคอมพิวเตอร์และอุปกรณ์ แบบที่ 3 (ขนาด 42U)</t>
  </si>
  <si>
    <t>DE-LOCK-3</t>
  </si>
  <si>
    <t>อุปกรณ์กระจายสัญญาณ (L2 Switch) ขนาด 16 ช่อง</t>
  </si>
  <si>
    <t>DE-BROAD-1</t>
  </si>
  <si>
    <t>อุปกรณ์กระจายสัญญาณ (L2 Switch) ขนาด 24 ช่อง แบบที่ 1</t>
  </si>
  <si>
    <t>DE-BROAD-2</t>
  </si>
  <si>
    <t>อุปกรณ์กระจายสัญญาณ (L2 Switch) ขนาด 24 ช่อง แบบที่ 2</t>
  </si>
  <si>
    <t>DE-BROAD-3</t>
  </si>
  <si>
    <t xml:space="preserve">อุปกรณ์กระจายสัญญาณ (L3 Switch) ขนาด 24 ช่อง </t>
  </si>
  <si>
    <t>DE-BROAD-4</t>
  </si>
  <si>
    <t>อุปกรณ์กระจายสัญญาณไร้สาย (Access Point) แบบที่ 1</t>
  </si>
  <si>
    <t>DE-BROAD-5</t>
  </si>
  <si>
    <t>อุปกรณ์กระจายสัญญาณไร้สาย (Access Point) แบบที่ 2</t>
  </si>
  <si>
    <t>DE-BROAD-6</t>
  </si>
  <si>
    <t xml:space="preserve">อุปกรณ์ค้นหาเส้นทางเครือข่าย (Router) </t>
  </si>
  <si>
    <t>DE-BROAD-7</t>
  </si>
  <si>
    <t>อุปกรณ์กระจายการทำงานสำหรับเครือข่าย (Link Load Balancer)</t>
  </si>
  <si>
    <t>DE-BROAD-8</t>
  </si>
  <si>
    <t>อุปกรณ์กระจายการทำงานสำหรับเครื่องคอมพิวเตอร์แม่ข่าย (Server Load Balancer)</t>
  </si>
  <si>
    <t>DE-BROAD-9</t>
  </si>
  <si>
    <t>เครื่องพิมพ์ชนิด Dot Matrix Printer แบบแคร่สั้น</t>
  </si>
  <si>
    <t>เครื่องพิมพ์</t>
  </si>
  <si>
    <t>DE-PRINT-1</t>
  </si>
  <si>
    <t>เครื่องพิมพ์ชนิด Dot Matrix Printer แบบแคร่ยาว</t>
  </si>
  <si>
    <t>DE-PRINT-2</t>
  </si>
  <si>
    <t>เครื่องพิมพ์แบบฉีดหมึกพร้อมติดตั้งถังหมึกพิมพ์ (INK Tank Printer)</t>
  </si>
  <si>
    <t>DE-PRINT-3</t>
  </si>
  <si>
    <t>เครื่องพิมพ์แบบฉีดหมึก (Inkjet Printer) สำหรับกระดาษขนาด A3</t>
  </si>
  <si>
    <t>DE-PRINT-4</t>
  </si>
  <si>
    <t>เครื่องพิมพ์เลเซอร์ หรือ LED ขาวดำ (18 หน้า/นาที)</t>
  </si>
  <si>
    <t>DE-PRINT-5</t>
  </si>
  <si>
    <t>เครื่องพิมพ์เซอร์ หรือ LED ขาวดำ ชนิด Network แบบที่ 1 (28 หน้า/นาที)</t>
  </si>
  <si>
    <t>DE-PRINT-6</t>
  </si>
  <si>
    <t>เครื่องพิมพ์เลเซอร์ หรือ LED ขาวดำ ชนิด Network แบบที่ 2 (38 หน้า/นาที)</t>
  </si>
  <si>
    <t>DE-PRINT-7</t>
  </si>
  <si>
    <t>เครื่องพิมพ์เลเซอร์ หรือ LED สี ชนิด Network แบบที่ 1 (18 หน้า/นาที)</t>
  </si>
  <si>
    <t>DE-PRINT-8</t>
  </si>
  <si>
    <t>เครื่องพิมพ์เลเซอร์ หรือ LED สี ชนิด Network แบบที่ 2 (27 หน้า/นาที)</t>
  </si>
  <si>
    <t>DE-PRINT-9</t>
  </si>
  <si>
    <t>เครื่องพิมพ์เลเซอร์ หรือ LED ขาวดำ ชนิด Network สำหรับกระดาษขนาด A3</t>
  </si>
  <si>
    <t>DE-PRINT-10</t>
  </si>
  <si>
    <t>เครื่องพิมพ์ Multifunction แบบฉีดหมึก พร้อมติดตั้งถังหมึกพิมพ์ (Ink Tank Printer)</t>
  </si>
  <si>
    <t>DE-PRINT-11</t>
  </si>
  <si>
    <t>เครื่องพิมพ์ Multifunction เลเซอร์ หรือ LED ขาวดำ</t>
  </si>
  <si>
    <t>DE-PRINT-12</t>
  </si>
  <si>
    <t>เครื่องพิมพ์ Multifunction เลเซอร์ หรือ LED สี</t>
  </si>
  <si>
    <t>DE-PRINT-13</t>
  </si>
  <si>
    <t>เครื่องพิมพ์วัตถุ 3 มิติ</t>
  </si>
  <si>
    <t>DE-PRINT-14</t>
  </si>
  <si>
    <t>เครื่องพิพม์แบบใช้ความร้อน (Thermal Printer)</t>
  </si>
  <si>
    <t>DE-PRINT-15</t>
  </si>
  <si>
    <t>สแกนเนอร์ สำหรับงานเก็บเอกสารทั่วไป</t>
  </si>
  <si>
    <t>เครื่องสแกน</t>
  </si>
  <si>
    <t>DE-SCAN-1</t>
  </si>
  <si>
    <t>สแกนเนอร์ สำหรับงานเก็บเอกสารระดับศูนย์บริการ แบบที่ 1</t>
  </si>
  <si>
    <t>DE-SCAN-2</t>
  </si>
  <si>
    <t>สแกนเนอร์ สำหรับงานเก็บเอกสารระดับศูนย์บริการ แบบที่ 2</t>
  </si>
  <si>
    <t>DE-SCAN-3</t>
  </si>
  <si>
    <t>สแกนเนอร์ สำหรับงานเก็บเอกสารระดับศูนย์บริการ แบบที่ 3</t>
  </si>
  <si>
    <t>DE-SCAN-4</t>
  </si>
  <si>
    <t>อุปกรณ์อ่านบัตรแบบอเนกประสงค์ (Smart Card Reader)</t>
  </si>
  <si>
    <t>อุปกรณ์อ่านบัตร</t>
  </si>
  <si>
    <t>DE-CARD-1</t>
  </si>
  <si>
    <t>จอแสดงภาพขนาดไม่น้อยกว่า 19 นิ้ว</t>
  </si>
  <si>
    <t>จอแสดงภาพ</t>
  </si>
  <si>
    <t>DE-DISP-1</t>
  </si>
  <si>
    <t>จอแสดงภาพขนาดไม่น้อยกว่า 21.5 นิ้ว</t>
  </si>
  <si>
    <t>DE-DISP-2</t>
  </si>
  <si>
    <t>เครื่องสำรองไฟฟ้า ขนาด 800 VA</t>
  </si>
  <si>
    <t>เครื่องสำรองไฟ</t>
  </si>
  <si>
    <t>DE-PSU-1</t>
  </si>
  <si>
    <t>เครื่องสำรองไฟฟ้า ขนาด 1 kVA</t>
  </si>
  <si>
    <t>DE-PSU-2</t>
  </si>
  <si>
    <t>เครื่องสำรองไฟฟ้า ขนาด 2 kVA</t>
  </si>
  <si>
    <t>DE-PSU-3</t>
  </si>
  <si>
    <t>เครื่องสำรองไฟฟ้า ขนาด 3 kVA</t>
  </si>
  <si>
    <t>DE-PSU-4</t>
  </si>
  <si>
    <t>เครื่องสำรองไฟฟ้า ขนาด 10 kVA (ระบบไฟฟ้า 3 เฟส)</t>
  </si>
  <si>
    <t>DE-PSU-5</t>
  </si>
  <si>
    <t>ชุดโปรแกรมระบบปฏิบัติการสำหรับเครื่องคอมพิวเตอร์ และเครื่องคอมพิวเตอร์โน้ตบุ๊ก แบบสิทธิการใช้งานประเภทติดตั้งมาจากโรงงาน (OEM) ที่มีลิขสิทธิ์ถูกต้องตามกฎหมาย</t>
  </si>
  <si>
    <t>ชุดโปรแกรม</t>
  </si>
  <si>
    <t>DE-SET-1</t>
  </si>
  <si>
    <t xml:space="preserve">ชุดโปรแกรมระบบปฏิบัติการสำหรับเครื่องคอมพิวเตอร์แม่ข่าย (Server) สำหรับรองรับหน่วยประมวลผลกลาง (CPU) ไม่น้อยกว่า16 แกนหลัก (16 core) ที่มีลิขสิทธิ์ถูกต้องตามกฎหมาย </t>
  </si>
  <si>
    <t>DE-SET-2</t>
  </si>
  <si>
    <t xml:space="preserve">ชุดโปรแกรมจัดการสำนักงาน ที่มีลิขสิทธิ์ถูกต้องตามกฎหมาย </t>
  </si>
  <si>
    <t>DE-SET-3</t>
  </si>
  <si>
    <t>ชุดโปรแกรมป้องกันไวรัส</t>
  </si>
  <si>
    <t>DE-SET-4</t>
  </si>
  <si>
    <r>
      <t xml:space="preserve">บัญชีรายการก่อสร้าง กองบริหารการสาธารณสุข  </t>
    </r>
    <r>
      <rPr>
        <b/>
        <sz val="16"/>
        <color rgb="FF000000"/>
        <rFont val="TH SarabunPSK"/>
        <family val="2"/>
      </rPr>
      <t xml:space="preserve"> ข้อมูล ณ 29 ก.ย. 2563</t>
    </r>
  </si>
  <si>
    <t>พื้นที่บริเวณ 1 และ 2 ตามมติครม. ใช้ราคาพื้นที่โครงสร้างต้านแผ่นดินไหว</t>
  </si>
  <si>
    <t>พื้นที่บริเวณที่ 1 คือ กรุงเทพมหานคร นนทบุรี  ปทุมธานี สมุทรปราการ สมุทรสาคร</t>
  </si>
  <si>
    <t>พื้นที่บริเวณที่ 2 คือ เชียงราย เชียงใหม่ ตาก น่าน พะเยา แพร่ แม่ฮ่องสอน ลำปาง ลำพูน กาญจนบุรี</t>
  </si>
  <si>
    <t>ชื่ออาคารแบบเต็ม</t>
  </si>
  <si>
    <t>เลขที่แบบ</t>
  </si>
  <si>
    <t>ความยาว/ความสูง</t>
  </si>
  <si>
    <t>พื้นที่
(ตร.ม.)</t>
  </si>
  <si>
    <t>จำนวน
ชั้น</t>
  </si>
  <si>
    <t>ระยะเวลา
ก่อสร้าง</t>
  </si>
  <si>
    <t>งวดงาน</t>
  </si>
  <si>
    <t>ประเภทอาคาร</t>
  </si>
  <si>
    <t>ประเภท
อาคาร</t>
  </si>
  <si>
    <t>เสาธง สูง 12 เมตร</t>
  </si>
  <si>
    <t>ปรับปรุงสิ่งก่อสร้าง</t>
  </si>
  <si>
    <t>Site</t>
  </si>
  <si>
    <t>ใช้ราคามาตรฐานในการคำนวณก่อนระบุวงเงินต่อหน่วย</t>
  </si>
  <si>
    <t>รายการ</t>
  </si>
  <si>
    <t>กองแบบแผน</t>
  </si>
  <si>
    <t>เสาธง สูง 20 เมตร</t>
  </si>
  <si>
    <t>7427/35</t>
  </si>
  <si>
    <t>ตึกคลอดและสูติกรรม เป็นอาคาร คสล.2 ชั้น พื้นที่ใช้สอยประมาณ 1,419 ตารางเมตร</t>
  </si>
  <si>
    <t>อาคารผู้ป่วยใน</t>
  </si>
  <si>
    <t>Ipd</t>
  </si>
  <si>
    <t>ตึกคลอดและสูติกรรม เป็นอาคาร คสล.2 ชั้น พื้นที่ใช้สอยประมาณ 1,419 ตารางเมตร (โครงสร้างต้านแผ่นดินไหว)</t>
  </si>
  <si>
    <t>ตึกคลอดและสูติกรรม เป็นอาคาร คสล.2 ชั้น พื้นที่ใช้สอยประมาณ 1,419 ตารางเมตร (ปรับราคา 3 จังหวัดชายแดนใต้)</t>
  </si>
  <si>
    <t>ตึกคลอดและสูติกรรม เป็นอาคาร คสล.2 ชั้น พื้นที่ใช้สอยประมาณ 1,419 ตารางเมตร (รวมค่าขนส่ง กรณีพื้นที่เกาะ เพิ่ม 30%)</t>
  </si>
  <si>
    <t>อาคารตึกผ่าตัด 2 ชั้น 4 ห้อง เป็นอาคาร คสล.2 ชั้น พื้นที่ใช้สอยประมาณ 1,248 ตารางเมตร</t>
  </si>
  <si>
    <t>อาคารตึกผ่าตัด 2 ชั้น 4 ห้อง เป็นอาคาร คสล.2 ชั้น พื้นที่ใช้สอยประมาณ 1,248 ตารางเมตร (โครงสร้างต้านแผ่นดินไหว)</t>
  </si>
  <si>
    <t>อาคารตึกผ่าตัด 2 ชั้น 4 ห้อง เป็นอาคาร คสล.2 ชั้น พื้นที่ใช้สอยประมาณ 1,248 ตารางเมตร (ปรับราคา 3 จังหวัดชายแดนใต้)</t>
  </si>
  <si>
    <t>อาคารตึกผ่าตัด 2 ชั้น 4 ห้อง เป็นอาคาร คสล.2 ชั้น พื้นที่ใช้สอยประมาณ 1,248 ตารางเมตร (รวมค่าขนส่ง กรณีพื้นที่เกาะ เพิ่ม 30%)</t>
  </si>
  <si>
    <t>อาคารกายภาพบำบัด เป็นอาคาร คสล.2 ชั้น พื้นที่ใช้สอยประมาณ 963 ตารางเมตร</t>
  </si>
  <si>
    <t>อาคารบำบัดรักษา</t>
  </si>
  <si>
    <t>อาคารกายภาพบำบัด เป็นอาคาร คสล.2 ชั้น พื้นที่ใช้สอยประมาณ 963 ตารางเมตร (โครงสร้างต้านแผ่นดินไหว)</t>
  </si>
  <si>
    <t>อาคารกายภาพบำบัด เป็นอาคาร คสล.2 ชั้น พื้นที่ใช้สอยประมาณ 963 ตารางเมตร (ปรับราคา 3 จังหวัดชายแดนใต้)</t>
  </si>
  <si>
    <t>อาคารกายภาพบำบัด เป็นอาคาร คสล.2 ชั้น พื้นที่ใช้สอยประมาณ 963 ตารางเมตร (รวมค่าขนส่ง กรณีพื้นที่เกาะ เพิ่ม 30%)</t>
  </si>
  <si>
    <t>อาคารเภสัชกรรม เป็นอาคาร คสล.2 ชั้น พื้นที่ใช้สอยประมาณ 843 ตารางเมตร</t>
  </si>
  <si>
    <t>อาคารสนับสนุน</t>
  </si>
  <si>
    <t>อาคารเภสัชกรรม เป็นอาคาร คสล.2 ชั้น พื้นที่ใช้สอยประมาณ 843 ตารางเมตร (โครงสร้างต้านแผ่นดินไหว)</t>
  </si>
  <si>
    <t>อาคารเภสัชกรรม เป็นอาคาร คสล.2 ชั้น พื้นที่ใช้สอยประมาณ 843 ตารางเมตร (ปรับราคา 3 จังหวัดชายแดนใต้)</t>
  </si>
  <si>
    <t>อาคารเภสัชกรรม เป็นอาคาร คสล.2 ชั้น พื้นที่ใช้สอยประมาณ 843 ตารางเมตร (รวมค่าขนส่ง กรณีพื้นที่เกาะ เพิ่ม 30%)</t>
  </si>
  <si>
    <t xml:space="preserve">อาคารผ่าตัด คลอด และพักผู้ป่วยใน เป็นอาคาร คสล.6 ชั้น พื้นที่ใช้สอยประมาณ 6,552 ตารางเมตร </t>
  </si>
  <si>
    <t>อาคารผ่าตัด คลอด และพักผู้ป่วยใน เป็นอาคาร คสล.6 ชั้น พื้นที่ใช้สอยประมาณ 6,552 ตารางเมตร  (โครงสร้างต้านแผ่นดินไหว)</t>
  </si>
  <si>
    <t>อาคารผ่าตัด คลอด และพักผู้ป่วยใน เป็นอาคาร คสล.6 ชั้น พื้นที่ใช้สอยประมาณ 6,552 ตารางเมตร  (ปรับราคา 3 จังหวัดชายแดนใต้)</t>
  </si>
  <si>
    <t>อาคารผ่าตัด คลอด และพักผู้ป่วยใน เป็นอาคาร คสล.6 ชั้น พื้นที่ใช้สอยประมาณ 6,552 ตารางเมตร  (รวมค่าขนส่ง กรณีพื้นที่เกาะ เพิ่ม 30%)</t>
  </si>
  <si>
    <t>อาคารผู้ป่วย 60 เตียง เป็นอาคาร คสล.2 ชั้น พื้นที่ใช้สอยประมาณ 1,320 ตารางเมตร</t>
  </si>
  <si>
    <t>อาคารผู้ป่วย 60 เตียง เป็นอาคาร คสล.2 ชั้น พื้นที่ใช้สอยประมาณ 1,320 ตารางเมตร (โครงสร้างต้านแผ่นดินไหว)</t>
  </si>
  <si>
    <t>อาคารผู้ป่วย 60 เตียง เป็นอาคาร คสล.2 ชั้น พื้นที่ใช้สอยประมาณ 1,320 ตารางเมตร (ปรับราคา 3 จังหวัดชายแดนใต้)</t>
  </si>
  <si>
    <t>อาคารผู้ป่วย 60 เตียง เป็นอาคาร คสล.2 ชั้น พื้นที่ใช้สอยประมาณ 1,320 ตารางเมตร (รวมค่าขนส่ง กรณีพื้นที่เกาะ เพิ่ม 30%)</t>
  </si>
  <si>
    <t>อาคารบ้านพักเจ้าหน้าที่  (อาคารพักคนงาน) เป็นอาคาร คสล.4 ชั้น พื้นที่ใช้สอยประมาณ 1,800 ตารางเมตร</t>
  </si>
  <si>
    <t>อาคารที่พักอาศัย</t>
  </si>
  <si>
    <t>Res</t>
  </si>
  <si>
    <t>อาคารบ้านพักเจ้าหน้าที่  (อาคารพักคนงาน) เป็นอาคาร คสล.4 ชั้น พื้นที่ใช้สอยประมาณ 1,800 ตารางเมตร (โครงสร้างต้านแผ่นดินไหว)</t>
  </si>
  <si>
    <t>อาคารบ้านพักเจ้าหน้าที่  (อาคารพักคนงาน) เป็นอาคาร คสล.4 ชั้น พื้นที่ใช้สอยประมาณ 1,800 ตารางเมตร (ปรับราคา 3 จังหวัดชายแดนใต้)</t>
  </si>
  <si>
    <t>อาคารบ้านพักเจ้าหน้าที่  (อาคารพักคนงาน) เป็นอาคาร คสล.4 ชั้น พื้นที่ใช้สอยประมาณ 1,800 ตารางเมตร (รวมค่าขนส่ง กรณีพื้นที่เกาะ เพิ่ม 30%)</t>
  </si>
  <si>
    <t>อาคารสำนักงานสาธารณสุขจังหวัด เป็นอาคาร คสล.3 ชั้น พื้นที่ใช้สอยประมาณ 2,426 ตารางเมตร</t>
  </si>
  <si>
    <t>อาคารสำนักงาน</t>
  </si>
  <si>
    <t>ADM</t>
  </si>
  <si>
    <t>อาคารสำนักงานสาธารณสุขจังหวัด เป็นอาคาร คสล.3 ชั้น พื้นที่ใช้สอยประมาณ 2,426 ตารางเมตร (โครงสร้างต้านแผ่นดินไหว)</t>
  </si>
  <si>
    <t>อาคารสำนักงานสาธารณสุขจังหวัด เป็นอาคาร คสล.3 ชั้น พื้นที่ใช้สอยประมาณ 2,426 ตารางเมตร (ปรับราคา 3 จังหวัดชายแดนใต้)</t>
  </si>
  <si>
    <t>อาคารสำนักงานสาธารณสุขจังหวัด เป็นอาคาร คสล.3 ชั้น พื้นที่ใช้สอยประมาณ 2,426 ตารางเมตร (รวมค่าขนส่ง กรณีพื้นที่เกาะ เพิ่ม 30%)</t>
  </si>
  <si>
    <t xml:space="preserve">อาคารผู้ป่วยนอก-อุบัติเหตุ เป็นอาคาร คสล.4 ชั้น พื้นที่ใช้สอยประมาณ 6,721 ตารางเมตร </t>
  </si>
  <si>
    <t>อาคารอุบัติเหตุ</t>
  </si>
  <si>
    <t>ER</t>
  </si>
  <si>
    <t>อาคารผู้ป่วยนอก-อุบัติเหตุ เป็นอาคาร คสล.4 ชั้น พื้นที่ใช้สอยประมาณ 6,721 ตารางเมตร  (โครงสร้างต้านแผ่นดินไหว)</t>
  </si>
  <si>
    <t>อาคารผู้ป่วยนอก-อุบัติเหตุ เป็นอาคาร คสล.4 ชั้น พื้นที่ใช้สอยประมาณ 6,721 ตารางเมตร  (ปรับราคา 3 จังหวัดชายแดนใต้)</t>
  </si>
  <si>
    <t>อาคารผู้ป่วยนอก-อุบัติเหตุ เป็นอาคาร คสล.4 ชั้น พื้นที่ใช้สอยประมาณ 6,721 ตารางเมตร  (รวมค่าขนส่ง กรณีพื้นที่เกาะ เพิ่ม 30%)</t>
  </si>
  <si>
    <t>อาคารอุบัติเหตุ เป็นอาคาร คสล.2 ชั้น พื้นที่ใช้สอยประมาณ 2,020 ตารางเมตร</t>
  </si>
  <si>
    <t>ประกอบด้วย ER+X-Ray+สนง.</t>
  </si>
  <si>
    <t>อาคารอุบัติเหตุ เป็นอาคาร คสล.2 ชั้น พื้นที่ใช้สอยประมาณ 2,020 ตารางเมตร (โครงสร้างต้านแผ่นดินไหว)</t>
  </si>
  <si>
    <t>อาคารอุบัติเหตุ เป็นอาคาร คสล.2 ชั้น พื้นที่ใช้สอยประมาณ 2,020 ตารางเมตร (ปรับราคา 3 จังหวัดชายแดนใต้)</t>
  </si>
  <si>
    <t>อาคารอุบัติเหตุ เป็นอาคาร คสล.2 ชั้น พื้นที่ใช้สอยประมาณ 2,020 ตารางเมตร (รวมค่าขนส่ง กรณีพื้นที่เกาะ เพิ่ม 30%)</t>
  </si>
  <si>
    <t>อาคารที่ทำการสาธารณสุขอำเภอ เป็นอาคาร คสล.2 ชั้น พื้นที่ใช้สอยประมาณ 285 ตารางเมตร</t>
  </si>
  <si>
    <t>อาคารที่ทำการสาธารณสุขอำเภอ เป็นอาคาร คสล.2 ชั้น พื้นที่ใช้สอยประมาณ 285 ตารางเมตร (โครงสร้างต้านแผ่นดินไหว)</t>
  </si>
  <si>
    <t>อาคารที่ทำการสาธารณสุขอำเภอ เป็นอาคาร คสล.2 ชั้น พื้นที่ใช้สอยประมาณ 285 ตารางเมตร (ปรับราคา 3 จังหวัดชายแดนใต้)</t>
  </si>
  <si>
    <t>อาคารที่ทำการสาธารณสุขอำเภอ เป็นอาคาร คสล.2 ชั้น พื้นที่ใช้สอยประมาณ 285 ตารางเมตร (รวมค่าขนส่ง กรณีพื้นที่เกาะ เพิ่ม 30%)</t>
  </si>
  <si>
    <t>อาคารผู้ป่วยนอกและอุบัติเหตุ เป็นอาคาร คสล.4 ชั้น พื้นที่ใช้สอยประมาณ 7,124 ตารางเมตร</t>
  </si>
  <si>
    <t>อาคารผู้ป่วยนอกและอุบัติเหตุ เป็นอาคาร คสล.4 ชั้น พื้นที่ใช้สอยประมาณ 7,124 ตารางเมตร (โครงสร้างต้านแผ่นดินไหว)</t>
  </si>
  <si>
    <t>อาคารผู้ป่วยนอกและอุบัติเหตุ เป็นอาคาร คสล.4 ชั้น พื้นที่ใช้สอยประมาณ 7,124 ตารางเมตร (ปรับราคา 3 จังหวัดชายแดนใต้)</t>
  </si>
  <si>
    <t>อาคารผู้ป่วยนอกและอุบัติเหตุ เป็นอาคาร คสล.4 ชั้น พื้นที่ใช้สอยประมาณ 7,124 ตารางเมตร (รวมค่าขนส่ง กรณีพื้นที่เกาะ เพิ่ม 30%)</t>
  </si>
  <si>
    <t>อาคารอุบัติเหตุและฉุกเฉิน เป็นอาคาร คสล.10 ชั้น พื้นที่ใช้สอยประมาณ 19,140 ตารางเมตร</t>
  </si>
  <si>
    <t>อาคารอุบัติเหตุและฉุกเฉิน เป็นอาคาร คสล.10 ชั้น พื้นที่ใช้สอยประมาณ 19,140 ตารางเมตร (โครงสร้างต้านแผ่นดินไหว)</t>
  </si>
  <si>
    <t>อาคารอุบัติเหตุและฉุกเฉิน เป็นอาคาร คสล.10 ชั้น พื้นที่ใช้สอยประมาณ 19,140 ตารางเมตร (ปรับราคา 3 จังหวัดชายแดนใต้)</t>
  </si>
  <si>
    <t>อาคารอุบัติเหตุและฉุกเฉิน เป็นอาคาร คสล.10 ชั้น พื้นที่ใช้สอยประมาณ 19,140 ตารางเมตร (รวมค่าขนส่ง กรณีพื้นที่เกาะ เพิ่ม 30%)</t>
  </si>
  <si>
    <t>อาคารโรงครัว - โรงอาหาร เป็นอาคาร คสล.3 ชั้น พื้นที่ใช้สอยประมาณ 3,295 ตารางเมตร</t>
  </si>
  <si>
    <t>อาคารโรงครัว - โรงอาหาร เป็นอาคาร คสล.3 ชั้น พื้นที่ใช้สอยประมาณ 3,295 ตารางเมตร (โครงสร้างต้านแผ่นดินไหว)</t>
  </si>
  <si>
    <t>อาคารโรงครัว - โรงอาหาร เป็นอาคาร คสล.3 ชั้น พื้นที่ใช้สอยประมาณ 3,295 ตารางเมตร (ปรับราคา 3 จังหวัดชายแดนใต้)</t>
  </si>
  <si>
    <t>อาคารโรงครัว - โรงอาหาร เป็นอาคาร คสล.3 ชั้น พื้นที่ใช้สอยประมาณ 3,295 ตารางเมตร (รวมค่าขนส่ง กรณีพื้นที่เกาะ เพิ่ม 30%)</t>
  </si>
  <si>
    <t>อาคารพักคนไข้ เป็นอาคาร คสล.10 ชั้น พื้นที่ใช้สอยประมาณ 8,206 ตารางเมตร</t>
  </si>
  <si>
    <t>อาคารพักคนไข้ เป็นอาคาร คสล.10 ชั้น พื้นที่ใช้สอยประมาณ 8,206 ตารางเมตร (โครงสร้างต้านแผ่นดินไหว)</t>
  </si>
  <si>
    <t>อาคารพักคนไข้ เป็นอาคาร คสล.10 ชั้น พื้นที่ใช้สอยประมาณ 8,206 ตารางเมตร (ปรับราคา 3 จังหวัดชายแดนใต้)</t>
  </si>
  <si>
    <t>อาคารพักคนไข้ เป็นอาคาร คสล.10 ชั้น พื้นที่ใช้สอยประมาณ 8,206 ตารางเมตร (รวมค่าขนส่ง กรณีพื้นที่เกาะ เพิ่ม 30%)</t>
  </si>
  <si>
    <t>อาคารผู้ป่วยใน 60 เตียง เป็นอาคาร คสล.3 ชั้น พื้นที่ใช้สอยประมาณ 2,927 ตารางเมตร</t>
  </si>
  <si>
    <t>อาคารผู้ป่วยใน 60 เตียง เป็นอาคาร คสล.3 ชั้น พื้นที่ใช้สอยประมาณ 2,927 ตารางเมตร (โครงสร้างต้านแผ่นดินไหว)</t>
  </si>
  <si>
    <t>อาคารผู้ป่วยใน 60 เตียง เป็นอาคาร คสล.3 ชั้น พื้นที่ใช้สอยประมาณ 2,927 ตารางเมตร (ปรับราคา 3 จังหวัดชายแดนใต้)</t>
  </si>
  <si>
    <t>อาคารผู้ป่วยใน 60 เตียง เป็นอาคาร คสล.3 ชั้น พื้นที่ใช้สอยประมาณ 2,927 ตารางเมตร (รวมค่าขนส่ง กรณีพื้นที่เกาะ เพิ่ม 30%)</t>
  </si>
  <si>
    <t>อาคารบริการและจอดรถ เป็นอาคาร คสล.9 ชั้น พื้นที่ใช้สอยประมาณ 14,772 ตารางเมตร</t>
  </si>
  <si>
    <t>อาคารบริการและจอดรถ เป็นอาคาร คสล.9 ชั้น พื้นที่ใช้สอยประมาณ 14,772 ตารางเมตร (โครงสร้างต้านแผ่นดินไหว)</t>
  </si>
  <si>
    <t>อาคารบริการและจอดรถ เป็นอาคาร คสล.9 ชั้น พื้นที่ใช้สอยประมาณ 14,772 ตารางเมตร (ปรับราคา 3 จังหวัดชายแดนใต้)</t>
  </si>
  <si>
    <t>อาคารบริการและจอดรถ เป็นอาคาร คสล.9 ชั้น พื้นที่ใช้สอยประมาณ 14,772 ตารางเมตร (รวมค่าขนส่ง กรณีพื้นที่เกาะ เพิ่ม 30%)</t>
  </si>
  <si>
    <t>อาคารจอดรถ เป็นอาคาร คสล.7 ชั้น พื้นที่ใช้สอยประมาณ 10,192 ตารางเมตร</t>
  </si>
  <si>
    <t>อาคารจอดรถ เป็นอาคาร คสล.7 ชั้น พื้นที่ใช้สอยประมาณ 10,192 ตารางเมตร (โครงสร้างต้านแผ่นดินไหว)</t>
  </si>
  <si>
    <t>อาคารจอดรถ เป็นอาคาร คสล.7 ชั้น พื้นที่ใช้สอยประมาณ 10,192 ตารางเมตร (ปรับราคา 3 จังหวัดชายแดนใต้)</t>
  </si>
  <si>
    <t>อาคารจอดรถ เป็นอาคาร คสล.7 ชั้น พื้นที่ใช้สอยประมาณ 10,192 ตารางเมตร (รวมค่าขนส่ง กรณีพื้นที่เกาะ เพิ่ม 30%)</t>
  </si>
  <si>
    <t>อาคารสำนักงานสาธารณสุขจังหวัด เป็นอาคาร คสล.5 ชั้น พื้นที่ใช้สอยประมาณ 3,520 ตารางเมตร</t>
  </si>
  <si>
    <t>อาคารสำนักงานสาธารณสุขจังหวัด เป็นอาคาร คสล.5 ชั้น พื้นที่ใช้สอยประมาณ 3,520 ตารางเมตร (โครงสร้างต้านแผ่นดินไหว)</t>
  </si>
  <si>
    <t>อาคารสำนักงานสาธารณสุขจังหวัด เป็นอาคาร คสล.5 ชั้น พื้นที่ใช้สอยประมาณ 3,520 ตารางเมตร (ปรับราคา 3 จังหวัดชายแดนใต้)</t>
  </si>
  <si>
    <t>อาคารสำนักงานสาธารณสุขจังหวัด เป็นอาคาร คสล.5 ชั้น พื้นที่ใช้สอยประมาณ 3,520 ตารางเมตร (รวมค่าขนส่ง กรณีพื้นที่เกาะ เพิ่ม 30%)</t>
  </si>
  <si>
    <t>อาคารผู้ป่วย 60 ห้อง เป็นอาคาร คสล.6 ชั้น พื้นที่ใช้สอยประมาณ 3,968 ตารางเมตร</t>
  </si>
  <si>
    <t>อาคารผู้ป่วย 60 ห้อง เป็นอาคาร คสล.6 ชั้น พื้นที่ใช้สอยประมาณ 3,968 ตารางเมตร (โครงสร้างต้านแผ่นดินไหว)</t>
  </si>
  <si>
    <t>อาคารผู้ป่วย 60 ห้อง เป็นอาคาร คสล.6 ชั้น พื้นที่ใช้สอยประมาณ 3,968 ตารางเมตร (ปรับราคา 3 จังหวัดชายแดนใต้)</t>
  </si>
  <si>
    <t>อาคารผู้ป่วย 60 ห้อง เป็นอาคาร คสล.6 ชั้น พื้นที่ใช้สอยประมาณ 3,968 ตารางเมตร (รวมค่าขนส่ง กรณีพื้นที่เกาะ เพิ่ม 30%)</t>
  </si>
  <si>
    <t>อาคารโรงซักฟอก จ่ายกลาง เป็นอาคาร คสล.2 ชั้น พื้นที่ใช้สอยประมาณ 450 ตารางเมตร</t>
  </si>
  <si>
    <t>อาคารโรงซักฟอก จ่ายกลาง เป็นอาคาร คสล.2 ชั้น พื้นที่ใช้สอยประมาณ 450 ตารางเมตร (โครงสร้างต้านแผ่นดินไหว)</t>
  </si>
  <si>
    <t>อาคารโรงซักฟอก จ่ายกลาง เป็นอาคาร คสล.2 ชั้น พื้นที่ใช้สอยประมาณ 450 ตารางเมตร (ปรับราคา 3 จังหวัดชายแดนใต้)</t>
  </si>
  <si>
    <t>อาคารโรงซักฟอก จ่ายกลาง เป็นอาคาร คสล.2 ชั้น พื้นที่ใช้สอยประมาณ 450 ตารางเมตร (รวมค่าขนส่ง กรณีพื้นที่เกาะ เพิ่ม 30%)</t>
  </si>
  <si>
    <t>โรงซ่อมบำรุง - พัสดุ เป็นอาคาร คสล.2 ชั้น พื้นที่ใช้สอยประมาณ 450 ตารางเมตร</t>
  </si>
  <si>
    <t>แทน แบบเลขที่ 6411</t>
  </si>
  <si>
    <t>โรงซ่อมบำรุง - พัสดุ เป็นอาคาร คสล.2 ชั้น พื้นที่ใช้สอยประมาณ 450 ตารางเมตร (โครงสร้างต้านแผ่นดินไหว)</t>
  </si>
  <si>
    <t>โรงซ่อมบำรุง - พัสดุ เป็นอาคาร คสล.2 ชั้น พื้นที่ใช้สอยประมาณ 450 ตารางเมตร (ปรับราคา 3 จังหวัดชายแดนใต้)</t>
  </si>
  <si>
    <t>โรงซ่อมบำรุง - พัสดุ เป็นอาคาร คสล.2 ชั้น พื้นที่ใช้สอยประมาณ 450 ตารางเมตร (รวมค่าขนส่ง กรณีพื้นที่เกาะ เพิ่ม 30%)</t>
  </si>
  <si>
    <t>อาคารพักพยาบาล 24 ห้อง (12 ครอบครัว) เป็นอาคาร คสล.3 ชั้น พื้นที่ใช้สอยประมาณ 745 ตารางเมตร</t>
  </si>
  <si>
    <t>ใช้แทนแบบเลขที่ 8813 พัก 24 ห้อง</t>
  </si>
  <si>
    <t>อาคารพักพยาบาล 24 ห้อง (12 ครอบครัว) เป็นอาคาร คสล.3 ชั้น พื้นที่ใช้สอยประมาณ 745 ตารางเมตร (โครงสร้างต้านแผ่นดินไหว)</t>
  </si>
  <si>
    <t>อาคารพักพยาบาล 24 ห้อง (12 ครอบครัว) เป็นอาคาร คสล.3 ชั้น พื้นที่ใช้สอยประมาณ 745 ตารางเมตร (ปรับราคา 3 จังหวัดชายแดนใต้)</t>
  </si>
  <si>
    <t>อาคารพักพยาบาล 24 ห้อง (12 ครอบครัว) เป็นอาคาร คสล.3 ชั้น พื้นที่ใช้สอยประมาณ 745 ตารางเมตร (รวมค่าขนส่ง กรณีพื้นที่เกาะ เพิ่ม 30%)</t>
  </si>
  <si>
    <t xml:space="preserve"> อาคารส่งเสริมสุขภาพและเอนกประสงค์ เป็นอาคาร คสล.2 ชั้น พื้นที่ใช้สอยประมาณ 678 ตารางเมตร</t>
  </si>
  <si>
    <t>sup</t>
  </si>
  <si>
    <t xml:space="preserve"> อาคารส่งเสริมสุขภาพและเอนกประสงค์ เป็นอาคาร คสล.2 ชั้น พื้นที่ใช้สอยประมาณ 678 ตารางเมตร (โครงสร้างต้านแผ่นดินไหว)</t>
  </si>
  <si>
    <t xml:space="preserve"> อาคารส่งเสริมสุขภาพและเอนกประสงค์ เป็นอาคาร คสล.2 ชั้น พื้นที่ใช้สอยประมาณ 678 ตารางเมตร (ปรับราคา 3 จังหวัดชายแดนใต้)</t>
  </si>
  <si>
    <t xml:space="preserve"> อาคารส่งเสริมสุขภาพและเอนกประสงค์ เป็นอาคาร คสล.2 ชั้น พื้นที่ใช้สอยประมาณ 678 ตารางเมตร (รวมค่าขนส่ง กรณีพื้นที่เกาะ เพิ่ม 30%)</t>
  </si>
  <si>
    <t xml:space="preserve"> อาคารส่งเสริมสุขภาพ และเอนกประสงค์ เป็นอาคาร คสล.2 ชั้น พื้นที่ใช้สอยประมาณ 773 ตารางเมตร</t>
  </si>
  <si>
    <t xml:space="preserve"> อาคารส่งเสริมสุขภาพ และเอนกประสงค์ เป็นอาคาร คสล.2 ชั้น พื้นที่ใช้สอยประมาณ 773 ตารางเมตร (โครงสร้างต้านแผ่นดินไหว)</t>
  </si>
  <si>
    <t xml:space="preserve"> อาคารส่งเสริมสุขภาพ และเอนกประสงค์ เป็นอาคาร คสล.2 ชั้น พื้นที่ใช้สอยประมาณ 773 ตารางเมตร (ปรับราคา 3 จังหวัดชายแดนใต้)</t>
  </si>
  <si>
    <t xml:space="preserve"> อาคารส่งเสริมสุขภาพ และเอนกประสงค์ เป็นอาคาร คสล.2 ชั้น พื้นที่ใช้สอยประมาณ 773 ตารางเมตร (รวมค่าขนส่ง กรณีพื้นที่เกาะ เพิ่ม 30%)</t>
  </si>
  <si>
    <t xml:space="preserve"> อาคารคลังยาและเวชภัณฑ์ เป็นอาคาร คสล.2 ชั้น พื้นที่ใช้สอยประมาณ 1,227 ตารางเมตร</t>
  </si>
  <si>
    <t xml:space="preserve"> อาคารคลังยาและเวชภัณฑ์ เป็นอาคาร คสล.2 ชั้น พื้นที่ใช้สอยประมาณ 1,227 ตารางเมตร (โครงสร้างต้านแผ่นดินไหว)</t>
  </si>
  <si>
    <t xml:space="preserve"> อาคารคลังยาและเวชภัณฑ์ เป็นอาคาร คสล.2 ชั้น พื้นที่ใช้สอยประมาณ 1,227 ตารางเมตร (ปรับราคา 3 จังหวัดชายแดนใต้)</t>
  </si>
  <si>
    <t xml:space="preserve"> อาคารคลังยาและเวชภัณฑ์ เป็นอาคาร คสล.2 ชั้น พื้นที่ใช้สอยประมาณ 1,227 ตารางเมตร (รวมค่าขนส่ง กรณีพื้นที่เกาะ เพิ่ม 30%)</t>
  </si>
  <si>
    <t>อาคารผู้ป่วยนอก และบำบัดรักษา เป็นอาคาร คสล.4 ชั้น พื้นที่การใช้สอยประมาณ 6,230 ตารางเมตร</t>
  </si>
  <si>
    <t>อาคารผู้ป่วยนอก</t>
  </si>
  <si>
    <t>Opd</t>
  </si>
  <si>
    <t>อาคารผู้ป่วยนอก และบำบัดรักษา เป็นอาคาร คสล.4 ชั้น พื้นที่การใช้สอยประมาณ 6,230 ตารางเมตร (โครงสร้างต้านแผ่นดินไหว)</t>
  </si>
  <si>
    <t>อาคารผู้ป่วยนอก และบำบัดรักษา เป็นอาคาร คสล.4 ชั้น พื้นที่การใช้สอยประมาณ 6,230 ตารางเมตร (ปรับราคา 3 จังหวัดชายแดนใต้)</t>
  </si>
  <si>
    <t>อาคารผู้ป่วยนอก และบำบัดรักษา เป็นอาคาร คสล.4 ชั้น พื้นที่การใช้สอยประมาณ 6,230 ตารางเมตร (รวมค่าขนส่ง กรณีพื้นที่เกาะ เพิ่ม 30%)</t>
  </si>
  <si>
    <t>อาคารซักฟอก และหน่วยจ่ายกลาง เป็นอาคาร คสล.3 ชั้น พื้นที่ใช้สอยประมาณ 1,280 ตารางเมตร</t>
  </si>
  <si>
    <t>อาคารซักฟอก และหน่วยจ่ายกลาง เป็นอาคาร คสล.3 ชั้น พื้นที่ใช้สอยประมาณ 1,280 ตารางเมตร (โครงสร้างต้านแผ่นดินไหว)</t>
  </si>
  <si>
    <t>อาคารซักฟอก และหน่วยจ่ายกลาง เป็นอาคาร คสล.3 ชั้น พื้นที่ใช้สอยประมาณ 1,280 ตารางเมตร (ปรับราคา 3 จังหวัดชายแดนใต้)</t>
  </si>
  <si>
    <t>อาคารซักฟอก และหน่วยจ่ายกลาง เป็นอาคาร คสล.3 ชั้น พื้นที่ใช้สอยประมาณ 1,280 ตารางเมตร (รวมค่าขนส่ง กรณีพื้นที่เกาะ เพิ่ม 30%)</t>
  </si>
  <si>
    <t>อาคารบำบัดและส่งเสริมสุขภาพ เป็นอาคาร คสล.5 ชั้น พื้นที่ใช้สอยประมาณ 4,218 ตารางเมตร</t>
  </si>
  <si>
    <t>อาคารบำบัดและส่งเสริมสุขภาพ เป็นอาคาร คสล.5 ชั้น พื้นที่ใช้สอยประมาณ 4,218 ตารางเมตร (โครงสร้างต้านแผ่นดินไหว)</t>
  </si>
  <si>
    <t>อาคารบำบัดและส่งเสริมสุขภาพ เป็นอาคาร คสล.5 ชั้น พื้นที่ใช้สอยประมาณ 4,218 ตารางเมตร (ปรับราคา 3 จังหวัดชายแดนใต้)</t>
  </si>
  <si>
    <t>อาคารบำบัดและส่งเสริมสุขภาพ เป็นอาคาร คสล.5 ชั้น พื้นที่ใช้สอยประมาณ 4,218 ตารางเมตร (รวมค่าขนส่ง กรณีพื้นที่เกาะ เพิ่ม 30%)</t>
  </si>
  <si>
    <t>อาคารผู้ป่วยหนักหน่วยฟื้นฟูสมรรถนะผู้พิการ (กายภาพบำบัด)หน่วยแพทย์แผนไทย เป็นอาคาร คสล.5 ชั้น พื้นที่ใช้สอยประมาณ 3,258 ตารางเมตร</t>
  </si>
  <si>
    <t>RX</t>
  </si>
  <si>
    <t>อาคารผู้ป่วยหนักหน่วยฟื้นฟูสมรรถนะผู้พิการ (กายภาพบำบัด)หน่วยแพทย์แผนไทย เป็นอาคาร คสล.5 ชั้น พื้นที่ใช้สอยประมาณ 3,258 ตารางเมตร (โครงสร้างต้านแผ่นดินไหว)</t>
  </si>
  <si>
    <t>อาคารผู้ป่วยหนักหน่วยฟื้นฟูสมรรถนะผู้พิการ (กายภาพบำบัด)หน่วยแพทย์แผนไทย เป็นอาคาร คสล.5 ชั้น พื้นที่ใช้สอยประมาณ 3,258 ตารางเมตร (ปรับราคา 3 จังหวัดชายแดนใต้)</t>
  </si>
  <si>
    <t>อาคารผู้ป่วยหนักหน่วยฟื้นฟูสมรรถนะผู้พิการ (กายภาพบำบัด)หน่วยแพทย์แผนไทย เป็นอาคาร คสล.5 ชั้น พื้นที่ใช้สอยประมาณ 3,258 ตารางเมตร (รวมค่าขนส่ง กรณีพื้นที่เกาะ เพิ่ม 30%)</t>
  </si>
  <si>
    <t>อาคารสนับสนุนบริการ เป็นอาคาร คสล.5 ชั้น พื้นที่ใช้สอยประมาณ 2,210 ตารางเมตร</t>
  </si>
  <si>
    <t>อาคารสนับสนุนบริการ เป็นอาคาร คสล.5 ชั้น พื้นที่ใช้สอยประมาณ 2,210 ตารางเมตร (โครงสร้างต้านแผ่นดินไหว)</t>
  </si>
  <si>
    <t>อาคารสนับสนุนบริการ เป็นอาคาร คสล.5 ชั้น พื้นที่ใช้สอยประมาณ 2,210 ตารางเมตร (ปรับราคา 3 จังหวัดชายแดนใต้)</t>
  </si>
  <si>
    <t>อาคารสนับสนุนบริการ เป็นอาคาร คสล.5 ชั้น พื้นที่ใช้สอยประมาณ 2,210 ตารางเมตร (รวมค่าขนส่ง กรณีพื้นที่เกาะ เพิ่ม 30%)</t>
  </si>
  <si>
    <t>อาคารผู้ป่วยใน 7 ชั้นและชั้นจอดรถใต้ดิน เป็นอาคาร คสล.7 ชั้น และชั้นใต้ดิน 1 ชั้น พื้นที่ใช้สอยประมาณ 14,893 ตารางเมตร</t>
  </si>
  <si>
    <t>7 และชั้นใต้ดิน 1 ชั้น</t>
  </si>
  <si>
    <t>ipd</t>
  </si>
  <si>
    <t>อาคารผู้ป่วยใน 7 ชั้นและชั้นจอดรถใต้ดิน เป็นอาคาร คสล.7 ชั้น และชั้นใต้ดิน 1 ชั้น พื้นที่ใช้สอยประมาณ 14,893 ตารางเมตร (โครงสร้างต้านแผ่นดินไหว)</t>
  </si>
  <si>
    <t>อาคารผู้ป่วยใน 7 ชั้นและชั้นจอดรถใต้ดิน เป็นอาคาร คสล.7 ชั้น และชั้นใต้ดิน 1 ชั้น พื้นที่ใช้สอยประมาณ 14,893 ตารางเมตร (ปรับราคา 3 จังหวัดชายแดนใต้)</t>
  </si>
  <si>
    <t>อาคารผู้ป่วยใน 7 ชั้นและชั้นจอดรถใต้ดิน เป็นอาคาร คสล.7 ชั้น และชั้นใต้ดิน 1 ชั้น พื้นที่ใช้สอยประมาณ 14,893 ตารางเมตร (รวมค่าขนส่ง กรณีพื้นที่เกาะ เพิ่ม 30%)</t>
  </si>
  <si>
    <t>อาคารพัสดุ เป็นอาคาร คสล.2 ชั้น พื้นที่ใช้สอยประมาณ 576 ตารางเมตร</t>
  </si>
  <si>
    <t xml:space="preserve">แทน แบบเลขที่ 3444 และ 8709 เคยดำเนินการก่อสร้างที่ รพ.ลำปาง </t>
  </si>
  <si>
    <t>อาคารพัสดุ เป็นอาคาร คสล.2 ชั้น พื้นที่ใช้สอยประมาณ 576 ตารางเมตร (โครงสร้างต้านแผ่นดินไหว)</t>
  </si>
  <si>
    <t>อาคารพัสดุ เป็นอาคาร คสล.2 ชั้น พื้นที่ใช้สอยประมาณ 576 ตารางเมตร (ปรับราคา 3 จังหวัดชายแดนใต้)</t>
  </si>
  <si>
    <t>อาคารพัสดุ เป็นอาคาร คสล.2 ชั้น พื้นที่ใช้สอยประมาณ 576 ตารางเมตร (รวมค่าขนส่ง กรณีพื้นที่เกาะ เพิ่ม 30%)</t>
  </si>
  <si>
    <t xml:space="preserve">อาคารผู้ป่วยนอก 8 ชั้น เป็นอาคาร คสล.8 ชั้น พื้นที่ใช้สอยประมาณ 17,000 ตารางเมตร </t>
  </si>
  <si>
    <t>อาคารผู้ป่วยนอก 8 ชั้น เป็นอาคาร คสล.8 ชั้น พื้นที่ใช้สอยประมาณ 17,000 ตารางเมตร  (โครงสร้างต้านแผ่นดินไหว)</t>
  </si>
  <si>
    <t>อาคารผู้ป่วยนอก 8 ชั้น เป็นอาคาร คสล.8 ชั้น พื้นที่ใช้สอยประมาณ 17,000 ตารางเมตร  (ปรับราคา 3 จังหวัดชายแดนใต้)</t>
  </si>
  <si>
    <t>อาคารผู้ป่วยนอก 8 ชั้น เป็นอาคาร คสล.8 ชั้น พื้นที่ใช้สอยประมาณ 17,000 ตารางเมตร  (รวมค่าขนส่ง กรณีพื้นที่เกาะ เพิ่ม 30%)</t>
  </si>
  <si>
    <t>อาคารจ่ายกลาง ซักฟอก โรงอาคาร พัสดุ เป็นอาคาร คสล.4 ชั้น พื้นที่ใช้สอยประมาณ 1,482 ตารางเมตร</t>
  </si>
  <si>
    <t>อาคารจ่ายกลาง ซักฟอก โรงอาคาร พัสดุ เป็นอาคาร คสล.4 ชั้น พื้นที่ใช้สอยประมาณ 1,482 ตารางเมตร (โครงสร้างต้านแผ่นดินไหว)</t>
  </si>
  <si>
    <t>อาคารจ่ายกลาง ซักฟอก โรงอาคาร พัสดุ เป็นอาคาร คสล.4 ชั้น พื้นที่ใช้สอยประมาณ 1,482 ตารางเมตร (ปรับราคา 3 จังหวัดชายแดนใต้)</t>
  </si>
  <si>
    <t>อาคารจ่ายกลาง ซักฟอก โรงอาคาร พัสดุ เป็นอาคาร คสล.4 ชั้น พื้นที่ใช้สอยประมาณ 1,482 ตารางเมตร (รวมค่าขนส่ง กรณีพื้นที่เกาะ เพิ่ม 30%)</t>
  </si>
  <si>
    <t>อาคารอุบัติเหตุ-บำบัดรักษาและห้องประชุม เป็นอาคาร คสล.6 ชั้น พื้นที่ใช้สอยประมาณ 9,683 ตารางเมตร</t>
  </si>
  <si>
    <t>อาคารอุบัติเหตุ-บำบัดรักษาและห้องประชุม เป็นอาคาร คสล.6 ชั้น พื้นที่ใช้สอยประมาณ 9,683 ตารางเมตร (โครงสร้างต้านแผ่นดินไหว)</t>
  </si>
  <si>
    <t>อาคารอุบัติเหตุ-บำบัดรักษาและห้องประชุม เป็นอาคาร คสล.6 ชั้น พื้นที่ใช้สอยประมาณ 9,683 ตารางเมตร (ปรับราคา 3 จังหวัดชายแดนใต้)</t>
  </si>
  <si>
    <t>อาคารอุบัติเหตุ-บำบัดรักษาและห้องประชุม เป็นอาคาร คสล.6 ชั้น พื้นที่ใช้สอยประมาณ 9,683 ตารางเมตร (รวมค่าขนส่ง กรณีพื้นที่เกาะ เพิ่ม 30%)</t>
  </si>
  <si>
    <t>อาคารพักพยาบาล 100 ห้อง เป็นอาคาร คสล.6 ชั้น พื้นที่ใช้สอยประมาณ 3,450 ตารางเมตร</t>
  </si>
  <si>
    <t>อาคารพักพยาบาล 100 ห้อง เป็นอาคาร คสล.6 ชั้น พื้นที่ใช้สอยประมาณ 3,450 ตารางเมตร (โครงสร้างต้านแผ่นดินไหว)</t>
  </si>
  <si>
    <t>อาคารพักพยาบาล 100 ห้อง เป็นอาคาร คสล.6 ชั้น พื้นที่ใช้สอยประมาณ 3,450 ตารางเมตร (ปรับราคา 3 จังหวัดชายแดนใต้)</t>
  </si>
  <si>
    <t>อาคารพักพยาบาล 100 ห้อง เป็นอาคาร คสล.6 ชั้น พื้นที่ใช้สอยประมาณ 3,450 ตารางเมตร (รวมค่าขนส่ง กรณีพื้นที่เกาะ เพิ่ม 30%)</t>
  </si>
  <si>
    <t>อาคารซักฟอก-จ่ายกลาง เป็นอาคาร คสล.2 ชั้น พื้นที่ใช้สอยประมาณ 1,950 ตารางเมตร</t>
  </si>
  <si>
    <t>อาคารซักฟอก-จ่ายกลาง เป็นอาคาร คสล.2 ชั้น พื้นที่ใช้สอยประมาณ 1,950 ตารางเมตร (โครงสร้างต้านแผ่นดินไหว)</t>
  </si>
  <si>
    <t>อาคารซักฟอก-จ่ายกลาง เป็นอาคาร คสล.2 ชั้น พื้นที่ใช้สอยประมาณ 1,950 ตารางเมตร (ปรับราคา 3 จังหวัดชายแดนใต้)</t>
  </si>
  <si>
    <t>อาคารซักฟอก-จ่ายกลาง เป็นอาคาร คสล.2 ชั้น พื้นที่ใช้สอยประมาณ 1,950 ตารางเมตร (รวมค่าขนส่ง กรณีพื้นที่เกาะ เพิ่ม 30%)</t>
  </si>
  <si>
    <t>อาคารสนับสนุนบริการ เป็นอาคาร คสล.5 ชั้น พื้นที่ใช้สอยประมาณ 4,714 ตารางเมตร</t>
  </si>
  <si>
    <t>อาคารสนับสนุนบริการ เป็นอาคาร คสล.5 ชั้น พื้นที่ใช้สอยประมาณ 4,714 ตารางเมตร (โครงสร้างต้านแผ่นดินไหว)</t>
  </si>
  <si>
    <t>อาคารสนับสนุนบริการ เป็นอาคาร คสล.5 ชั้น พื้นที่ใช้สอยประมาณ 4,714 ตารางเมตร (ปรับราคา 3 จังหวัดชายแดนใต้)</t>
  </si>
  <si>
    <t>อาคารสนับสนุนบริการ เป็นอาคาร คสล.5 ชั้น พื้นที่ใช้สอยประมาณ 4,714 ตารางเมตร (รวมค่าขนส่ง กรณีพื้นที่เกาะ เพิ่ม 30%)</t>
  </si>
  <si>
    <t>อาคารผ่าตัด อุบัติเหตุ ผู้ป่วยหนัก และผู้ป่วยใน เป็นอาคาร คสล.5 ชั้น พื้นที่ใช้สอยประมาณ 12,600 ตารางเมตร</t>
  </si>
  <si>
    <t>อาคารผ่าตัด อุบัติเหตุ ผู้ป่วยหนัก และผู้ป่วยใน เป็นอาคาร คสล.5 ชั้น พื้นที่ใช้สอยประมาณ 12,600 ตารางเมตร (โครงสร้างต้านแผ่นดินไหว)</t>
  </si>
  <si>
    <t>อาคารผ่าตัด อุบัติเหตุ ผู้ป่วยหนัก และผู้ป่วยใน เป็นอาคาร คสล.5 ชั้น พื้นที่ใช้สอยประมาณ 12,600 ตารางเมตร (ปรับราคา 3 จังหวัดชายแดนใต้)</t>
  </si>
  <si>
    <t>อาคารผ่าตัด อุบัติเหตุ ผู้ป่วยหนัก และผู้ป่วยใน เป็นอาคาร คสล.5 ชั้น พื้นที่ใช้สอยประมาณ 12,600 ตารางเมตร (รวมค่าขนส่ง กรณีพื้นที่เกาะ เพิ่ม 30%)</t>
  </si>
  <si>
    <t>อาคารผู้ป่วยนอก-อุบัติเหตุ ผู้ป่วยหนักและผู้ป่วยใน เป็นอาคาร คสล.10 ชั้น พื้นที่ใช้สอยประมาณ 15,070 ตารางเมตร</t>
  </si>
  <si>
    <t>อาคารผู้ป่วยนอก-อุบัติเหตุ ผู้ป่วยหนักและผู้ป่วยใน เป็นอาคาร คสล.10 ชั้น พื้นที่ใช้สอยประมาณ 15,070 ตารางเมตร (โครงสร้างต้านแผ่นดินไหว)</t>
  </si>
  <si>
    <t>อาคารผู้ป่วยนอก-อุบัติเหตุ ผู้ป่วยหนักและผู้ป่วยใน เป็นอาคาร คสล.10 ชั้น พื้นที่ใช้สอยประมาณ 15,070 ตารางเมตร (ปรับราคา 3 จังหวัดชายแดนใต้)</t>
  </si>
  <si>
    <t>อาคารผู้ป่วยนอก-อุบัติเหตุ ผู้ป่วยหนักและผู้ป่วยใน เป็นอาคาร คสล.10 ชั้น พื้นที่ใช้สอยประมาณ 15,070 ตารางเมตร (รวมค่าขนส่ง กรณีพื้นที่เกาะ เพิ่ม 30%)</t>
  </si>
  <si>
    <t>อาคารเภสัชกรรม เป็นอาคาร คสล.4 ชั้น พื้นที่ใช้สอยประมาณ 1,780 ตารางเมตร</t>
  </si>
  <si>
    <t>อาคารเภสัชกรรม เป็นอาคาร คสล.4 ชั้น พื้นที่ใช้สอยประมาณ 1,780 ตารางเมตร (โครงสร้างต้านแผ่นดินไหว)</t>
  </si>
  <si>
    <t>อาคารเภสัชกรรม เป็นอาคาร คสล.4 ชั้น พื้นที่ใช้สอยประมาณ 1,780 ตารางเมตร (ปรับราคา 3 จังหวัดชายแดนใต้)</t>
  </si>
  <si>
    <t>อาคารเภสัชกรรม เป็นอาคาร คสล.4 ชั้น พื้นที่ใช้สอยประมาณ 1,780 ตารางเมตร (รวมค่าขนส่ง กรณีพื้นที่เกาะ เพิ่ม 30%)</t>
  </si>
  <si>
    <t>อาคารผู้ป่วยพิเศษ เป็นอาคาร คสล.7 ชั้น พื้นที่ใช้สอยประมาณ 5,348 ตารางเมตร</t>
  </si>
  <si>
    <t>อาคารผู้ป่วยพิเศษ เป็นอาคาร คสล.7 ชั้น พื้นที่ใช้สอยประมาณ 5,348 ตารางเมตร (โครงสร้างต้านแผ่นดินไหว)</t>
  </si>
  <si>
    <t>อาคารผู้ป่วยพิเศษ เป็นอาคาร คสล.7 ชั้น พื้นที่ใช้สอยประมาณ 5,348 ตารางเมตร (ปรับราคา 3 จังหวัดชายแดนใต้)</t>
  </si>
  <si>
    <t>อาคารผู้ป่วยพิเศษ เป็นอาคาร คสล.7 ชั้น พื้นที่ใช้สอยประมาณ 5,348 ตารางเมตร (รวมค่าขนส่ง กรณีพื้นที่เกาะ เพิ่ม 30%)</t>
  </si>
  <si>
    <t>อาคารผู้ป่วยนอก เป็นอาคาร คสล.2 ชั้น พื้นที่ใช้สอยประมาณ 2,174 ตารางเมตร</t>
  </si>
  <si>
    <t>อาคารผู้ป่วยนอก เป็นอาคาร คสล.2 ชั้น พื้นที่ใช้สอยประมาณ 2,174 ตารางเมตร (โครงสร้างต้านแผ่นดินไหว)</t>
  </si>
  <si>
    <t>อาคารผู้ป่วยนอก เป็นอาคาร คสล.2 ชั้น พื้นที่ใช้สอยประมาณ 2,174 ตารางเมตร (ปรับราคา 3 จังหวัดชายแดนใต้)</t>
  </si>
  <si>
    <t>อาคารผู้ป่วยนอก เป็นอาคาร คสล.2 ชั้น พื้นที่ใช้สอยประมาณ 2,174 ตารางเมตร (รวมค่าขนส่ง กรณีพื้นที่เกาะ เพิ่ม 30%)</t>
  </si>
  <si>
    <t>อาคารอุบัติเหตุ และฉุกเฉิน เป็นอาคาร คสล.1 ชั้น พื้นที่ใช้สอยประมาณ 480 ตารางเมตร</t>
  </si>
  <si>
    <t>อาคารอุบัติเหตุ และฉุกเฉิน เป็นอาคาร คสล.1 ชั้น พื้นที่ใช้สอยประมาณ 480 ตารางเมตร (โครงสร้างต้านแผ่นดินไหว)</t>
  </si>
  <si>
    <t>อาคารอุบัติเหตุ และฉุกเฉิน เป็นอาคาร คสล.1 ชั้น พื้นที่ใช้สอยประมาณ 480 ตารางเมตร (ปรับราคา 3 จังหวัดชายแดนใต้)</t>
  </si>
  <si>
    <t>อาคารอุบัติเหตุ และฉุกเฉิน เป็นอาคาร คสล.1 ชั้น พื้นที่ใช้สอยประมาณ 480 ตารางเมตร (รวมค่าขนส่ง กรณีพื้นที่เกาะ เพิ่ม 30%)</t>
  </si>
  <si>
    <t>อาคารพักเจ้าหน้าที่ เป็นอาคาร คสล.4 ชั้น พื้นที่ใช้สอยประมาณ 1,724 ตารางเมตร</t>
  </si>
  <si>
    <t>อาคารพักเจ้าหน้าที่ เป็นอาคาร คสล.4 ชั้น พื้นที่ใช้สอยประมาณ 1,724 ตารางเมตร (โครงสร้างต้านแผ่นดินไหว)</t>
  </si>
  <si>
    <t>อาคารพักเจ้าหน้าที่ เป็นอาคาร คสล.4 ชั้น พื้นที่ใช้สอยประมาณ 1,724 ตารางเมตร (ปรับราคา 3 จังหวัดชายแดนใต้)</t>
  </si>
  <si>
    <t>อาคารพักเจ้าหน้าที่ เป็นอาคาร คสล.4 ชั้น พื้นที่ใช้สอยประมาณ 1,724 ตารางเมตร (รวมค่าขนส่ง กรณีพื้นที่เกาะ เพิ่ม 30%)</t>
  </si>
  <si>
    <t>อาคารพักพยาบาล 32 หน่วย เป็นอาคาร คสล.5 ชั้น พื้นที่ใช้สอยประมาณ 3,012 ตารางเมตร</t>
  </si>
  <si>
    <t>10482+ก.53/มิ.ย./58+ข.239/มิ.ย./58</t>
  </si>
  <si>
    <t>ใช้แทนแบบเลขที่ 8821 และ 8870  
เดิม 365 วัน 12 งวด</t>
  </si>
  <si>
    <t>อาคารพักพยาบาล 32 หน่วย เป็นอาคาร คสล.5 ชั้น พื้นที่ใช้สอยประมาณ 3,012 ตารางเมตร (โครงสร้างต้านแผ่นดินไหว)</t>
  </si>
  <si>
    <t>อาคารพักพยาบาล 32 หน่วย เป็นอาคาร คสล.5 ชั้น พื้นที่ใช้สอยประมาณ 3,012 ตารางเมตร (ปรับราคา 3 จังหวัดชายแดนใต้)</t>
  </si>
  <si>
    <t>อาคารพักพยาบาล 32 หน่วย เป็นอาคาร คสล.5 ชั้น พื้นที่ใช้สอยประมาณ 3,012 ตารางเมตร (รวมค่าขนส่ง กรณีพื้นที่เกาะ เพิ่ม 30%)</t>
  </si>
  <si>
    <t>อาคารเวชศาสต์ฟื้นฟูและออโธปิดิกส์ เป็นอาคาร คสล.5 ชั้น  พื้นที่ใช้สอยประมาณ 4,446 ตารางเมตร</t>
  </si>
  <si>
    <t>อาคารเวชศาสต์ฟื้นฟูและออโธปิดิกส์ เป็นอาคาร คสล.5 ชั้น  พื้นที่ใช้สอยประมาณ 4,446 ตารางเมตร (โครงสร้างต้านแผ่นดินไหว)</t>
  </si>
  <si>
    <t>อาคารเวชศาสต์ฟื้นฟูและออโธปิดิกส์ เป็นอาคาร คสล.5 ชั้น  พื้นที่ใช้สอยประมาณ 4,446 ตารางเมตร (ปรับราคา 3 จังหวัดชายแดนใต้)</t>
  </si>
  <si>
    <t>อาคารเวชศาสต์ฟื้นฟูและออโธปิดิกส์ เป็นอาคาร คสล.5 ชั้น  พื้นที่ใช้สอยประมาณ 4,446 ตารางเมตร (รวมค่าขนส่ง กรณีพื้นที่เกาะ เพิ่ม 30%)</t>
  </si>
  <si>
    <t>แฟลตพักพยาบาล 7 ชั้น 40 ยูนิต (80 ห้อง) เป็นอาคาร คสล.7 ชั้น พื้นที่ใช้สอยประมาณ 3,336 ตารางเมตร</t>
  </si>
  <si>
    <t>แฟลตพักพยาบาล 7 ชั้น 40 ยูนิต (80 ห้อง) เป็นอาคาร คสล.7 ชั้น พื้นที่ใช้สอยประมาณ 3,336 ตารางเมตร (โครงสร้างต้านแผ่นดินไหว)</t>
  </si>
  <si>
    <t>แฟลตพักพยาบาล 7 ชั้น 40 ยูนิต (80 ห้อง) เป็นอาคาร คสล.7 ชั้น พื้นที่ใช้สอยประมาณ 3,336 ตารางเมตร (ปรับราคา 3 จังหวัดชายแดนใต้)</t>
  </si>
  <si>
    <t>แฟลตพักพยาบาล 7 ชั้น 40 ยูนิต (80 ห้อง) เป็นอาคาร คสล.7 ชั้น พื้นที่ใช้สอยประมาณ 3,336 ตารางเมตร (รวมค่าขนส่ง กรณีพื้นที่เกาะ เพิ่ม 30%)</t>
  </si>
  <si>
    <t>อาคารบำบัดรักษา เป็นอาคาร คสล.6 ชั้น พื้นที่ใช้สอยประมาณ 10,440 ตารางเมตร</t>
  </si>
  <si>
    <t>rx</t>
  </si>
  <si>
    <t>อาคารบำบัดรักษา เป็นอาคาร คสล.6 ชั้น พื้นที่ใช้สอยประมาณ 10,440 ตารางเมตร (โครงสร้างต้านแผ่นดินไหว)</t>
  </si>
  <si>
    <t>อาคารบำบัดรักษา เป็นอาคาร คสล.6 ชั้น พื้นที่ใช้สอยประมาณ 10,440 ตารางเมตร (ปรับราคา 3 จังหวัดชายแดนใต้)</t>
  </si>
  <si>
    <t>อาคารบำบัดรักษา เป็นอาคาร คสล.6 ชั้น พื้นที่ใช้สอยประมาณ 10,440 ตารางเมตร (รวมค่าขนส่ง กรณีพื้นที่เกาะ เพิ่ม 30%)</t>
  </si>
  <si>
    <t>อาคารจอดรถ 8 ชั้น เป็นอาคาร คสล.8 ชั้น พื้นที่ใช้สอยประมาณ 13,248 ตารางเมตร</t>
  </si>
  <si>
    <t>อาคารจอดรถ 8 ชั้น เป็นอาคาร คสล.8 ชั้น พื้นที่ใช้สอยประมาณ 13,248 ตารางเมตร (โครงสร้างต้านแผ่นดินไหว)</t>
  </si>
  <si>
    <t>อาคารจอดรถ 8 ชั้น เป็นอาคาร คสล.8 ชั้น พื้นที่ใช้สอยประมาณ 13,248 ตารางเมตร (ปรับราคา 3 จังหวัดชายแดนใต้)</t>
  </si>
  <si>
    <t>อาคารจอดรถ 8 ชั้น เป็นอาคาร คสล.8 ชั้น พื้นที่ใช้สอยประมาณ 13,248 ตารางเมตร (รวมค่าขนส่ง กรณีพื้นที่เกาะ เพิ่ม 30%)</t>
  </si>
  <si>
    <t>อาคารสำนักงานสาธารณสุขจังหวัด เป็นอาคาร คสล.4 ชั้น พื้นที่ใช้สอยประมาณ 2,710 ตารางเมตร</t>
  </si>
  <si>
    <t>อาคารสำนักงานสาธารณสุขจังหวัด เป็นอาคาร คสล.4 ชั้น พื้นที่ใช้สอยประมาณ 2,710 ตารางเมตร (โครงสร้างต้านแผ่นดินไหว)</t>
  </si>
  <si>
    <t>อาคารสำนักงานสาธารณสุขจังหวัด เป็นอาคาร คสล.4 ชั้น พื้นที่ใช้สอยประมาณ 2,710 ตารางเมตร (ปรับราคา 3 จังหวัดชายแดนใต้)</t>
  </si>
  <si>
    <t>อาคารสำนักงานสาธารณสุขจังหวัด เป็นอาคาร คสล.4 ชั้น พื้นที่ใช้สอยประมาณ 2,710 ตารางเมตร (รวมค่าขนส่ง กรณีพื้นที่เกาะ เพิ่ม 30%)</t>
  </si>
  <si>
    <t>อาคารไตเทียม และกายภาพบำบัด เป็นอาคาร คสล.3 ชั้น พื้นที่ใช้สอยประมาณ 935 ตารางเมตร</t>
  </si>
  <si>
    <t>อาคารไตเทียม และกายภาพบำบัด เป็นอาคาร คสล.3 ชั้น พื้นที่ใช้สอยประมาณ 935 ตารางเมตร (โครงสร้างต้านแผ่นดินไหว)</t>
  </si>
  <si>
    <t>อาคารไตเทียม และกายภาพบำบัด เป็นอาคาร คสล.3 ชั้น พื้นที่ใช้สอยประมาณ 935 ตารางเมตร (ปรับราคา 3 จังหวัดชายแดนใต้)</t>
  </si>
  <si>
    <t>อาคารไตเทียม และกายภาพบำบัด เป็นอาคาร คสล.3 ชั้น พื้นที่ใช้สอยประมาณ 935 ตารางเมตร (รวมค่าขนส่ง กรณีพื้นที่เกาะ เพิ่ม 30%)</t>
  </si>
  <si>
    <t>อาคารอุบัติเหตุฉุกเฉิน โรคหัวใจ และมะเร็ง เป็นอาคาร คสล.9 ชั้นและชั้นใต้ดิน 1 ชั้น พื้นที่ใช้สอยประมาณ 24,988 ตารางเมตร</t>
  </si>
  <si>
    <t>9ชั้น และชั้นใต้ดิน 1 ชั้น</t>
  </si>
  <si>
    <t>อาคารอุบัติเหตุฉุกเฉิน โรคหัวใจ และมะเร็ง เป็นอาคาร คสล.9 ชั้นและชั้นใต้ดิน 1 ชั้น พื้นที่ใช้สอยประมาณ 24,988 ตารางเมตร (โครงสร้างต้านแผ่นดินไหว)</t>
  </si>
  <si>
    <t>อาคารอุบัติเหตุฉุกเฉิน โรคหัวใจ และมะเร็ง เป็นอาคาร คสล.9 ชั้นและชั้นใต้ดิน 1 ชั้น พื้นที่ใช้สอยประมาณ 24,988 ตารางเมตร (ปรับราคา 3 จังหวัดชายแดนใต้)</t>
  </si>
  <si>
    <t>อาคารอุบัติเหตุฉุกเฉิน โรคหัวใจ และมะเร็ง เป็นอาคาร คสล.9 ชั้นและชั้นใต้ดิน 1 ชั้น พื้นที่ใช้สอยประมาณ 24,988 ตารางเมตร (รวมค่าขนส่ง กรณีพื้นที่เกาะ เพิ่ม 30%)</t>
  </si>
  <si>
    <t>อาคารพักเจ้าหน้าที่ 7 ชั้น 96 ห้อง เป็นอาคาร คสล.7 ชั้น พื้นที่ใช้สอยประมาณ 3,908 ตารางเมตร</t>
  </si>
  <si>
    <t>อาคารพักเจ้าหน้าที่ 7 ชั้น 96 ห้อง เป็นอาคาร คสล.7 ชั้น พื้นที่ใช้สอยประมาณ 3,908 ตารางเมตร (โครงสร้างต้านแผ่นดินไหว)</t>
  </si>
  <si>
    <t>อาคารพักเจ้าหน้าที่ 7 ชั้น 96 ห้อง เป็นอาคาร คสล.7 ชั้น พื้นที่ใช้สอยประมาณ 3,908 ตารางเมตร (ปรับราคา 3 จังหวัดชายแดนใต้)</t>
  </si>
  <si>
    <t>อาคารพักเจ้าหน้าที่ 7 ชั้น 96 ห้อง เป็นอาคาร คสล.7 ชั้น พื้นที่ใช้สอยประมาณ 3,908 ตารางเมตร (รวมค่าขนส่ง กรณีพื้นที่เกาะ เพิ่ม 30%)</t>
  </si>
  <si>
    <t>โรงพยาบาลส่งเสริมสุขภาพตำบล เป็นอาคาร คสล.3 ชั้น พื้นที่ใช้สอยประมาณ 652 ตารางเมตร</t>
  </si>
  <si>
    <t>ใช้แทนแบบเลขที่ 10746 เคยดำเนินการก่อสร้างที่ รพ.สต.บ้านไร่ ต.บ้านไร่ อ.เทพสวัสดิ์ จ.ชัยภูมิ</t>
  </si>
  <si>
    <t>โรงพยาบาลส่งเสริมสุขภาพตำบล เป็นอาคาร คสล.3 ชั้น พื้นที่ใช้สอยประมาณ 652 ตารางเมตร (โครงสร้างต้านแผ่นดินไหว)</t>
  </si>
  <si>
    <t>โรงพยาบาลส่งเสริมสุขภาพตำบล เป็นอาคาร คสล.3 ชั้น พื้นที่ใช้สอยประมาณ 652 ตารางเมตร (ปรับราคา 3 จังหวัดชายแดนใต้)</t>
  </si>
  <si>
    <t>โรงพยาบาลส่งเสริมสุขภาพตำบล เป็นอาคาร คสล.3 ชั้น พื้นที่ใช้สอยประมาณ 652 ตารางเมตร (รวมค่าขนส่ง กรณีพื้นที่เกาะ เพิ่ม 30%)</t>
  </si>
  <si>
    <t>อาคารสนับสนุน(หน่วยซักฟอกและหน่วยจ่ายกลาง) เป็นอาคาร คสล.3 ชั้น พื้นที่ใช้สอยประมาณ 3,714 ตารางเมตร</t>
  </si>
  <si>
    <t>อาคารสนับสนุน(หน่วยซักฟอกและหน่วยจ่ายกลาง) เป็นอาคาร คสล.3 ชั้น พื้นที่ใช้สอยประมาณ 3,714 ตารางเมตร (โครงสร้างต้านแผ่นดินไหว)</t>
  </si>
  <si>
    <t>อาคารสนับสนุน(หน่วยซักฟอกและหน่วยจ่ายกลาง) เป็นอาคาร คสล.3 ชั้น พื้นที่ใช้สอยประมาณ 3,714 ตารางเมตร (ปรับราคา 3 จังหวัดชายแดนใต้)</t>
  </si>
  <si>
    <t>อาคารสนับสนุน(หน่วยซักฟอกและหน่วยจ่ายกลาง) เป็นอาคาร คสล.3 ชั้น พื้นที่ใช้สอยประมาณ 3,714 ตารางเมตร (รวมค่าขนส่ง กรณีพื้นที่เกาะ เพิ่ม 30%)</t>
  </si>
  <si>
    <t>อาคารผู้ป่วยนอก (ระดับตติยภูมิ) เป็นอาคาร คสล.9 ชั้น และชั้นใต้ดิน 1 ชั้น พื้นที่ใช้สอยประมาณ 31,420 ตารางเมตร</t>
  </si>
  <si>
    <t>9 ชั้น และชั้นใต้ดิน 1 ชั้น</t>
  </si>
  <si>
    <t>อาคารผู้ป่วยนอก (ระดับตติยภูมิ) เป็นอาคาร คสล.9 ชั้น และชั้นใต้ดิน 1 ชั้น พื้นที่ใช้สอยประมาณ 31,420 ตารางเมตร (โครงสร้างต้านแผ่นดินไหว)</t>
  </si>
  <si>
    <t>อาคารผู้ป่วยนอก (ระดับตติยภูมิ) เป็นอาคาร คสล.9 ชั้น และชั้นใต้ดิน 1 ชั้น พื้นที่ใช้สอยประมาณ 31,420 ตารางเมตร (ปรับราคา 3 จังหวัดชายแดนใต้)</t>
  </si>
  <si>
    <t>อาคารผู้ป่วยนอก (ระดับตติยภูมิ) เป็นอาคาร คสล.9 ชั้น และชั้นใต้ดิน 1 ชั้น พื้นที่ใช้สอยประมาณ 31,420 ตารางเมตร (รวมค่าขนส่ง กรณีพื้นที่เกาะ เพิ่ม 30%)</t>
  </si>
  <si>
    <t>อาคารสถานบริการสาธารณสุขชุมชน (ชายแดน) แบบ ก เป็นอาคาร คสล.1 ชั้น พื้นที่ใช้สอยประมาณ 72 ตารางเมตร</t>
  </si>
  <si>
    <t>อาคารสถานบริการสาธารณสุขชุมชน (ชายแดน) แบบ ก เป็นอาคาร คสล.1 ชั้น พื้นที่ใช้สอยประมาณ 72 ตารางเมตร (โครงสร้างต้านแผ่นดินไหว)</t>
  </si>
  <si>
    <t>อาคารสถานบริการสาธารณสุขชุมชน (ชายแดน) แบบ ก เป็นอาคาร คสล.1 ชั้น พื้นที่ใช้สอยประมาณ 72 ตารางเมตร (ปรับราคา 3 จังหวัดชายแดนใต้)</t>
  </si>
  <si>
    <t>อาคารสถานบริการสาธารณสุขชุมชน (ชายแดน) แบบ ก เป็นอาคาร คสล.1 ชั้น พื้นที่ใช้สอยประมาณ 72 ตารางเมตร (รวมค่าขนส่ง กรณีพื้นที่เกาะ เพิ่ม 30%)</t>
  </si>
  <si>
    <t>อาคารผู้ป่วยนอกและอุบัติเหตุ เป็นอาคาร คสล.9 ชั้น พื้นที่ใช้สอยประมาณ 21,652 ตารางเมตร</t>
  </si>
  <si>
    <t>อาคารผู้ป่วยนอกและอุบัติเหตุ เป็นอาคาร คสล.9 ชั้น พื้นที่ใช้สอยประมาณ 21,652 ตารางเมตร (โครงสร้างต้านแผ่นดินไหว)</t>
  </si>
  <si>
    <t>อาคารผู้ป่วยนอกและอุบัติเหตุ เป็นอาคาร คสล.9 ชั้น พื้นที่ใช้สอยประมาณ 21,652 ตารางเมตร (ปรับราคา 3 จังหวัดชายแดนใต้)</t>
  </si>
  <si>
    <t>อาคารผู้ป่วยนอกและอุบัติเหตุ เป็นอาคาร คสล.9 ชั้น พื้นที่ใช้สอยประมาณ 21,652 ตารางเมตร (รวมค่าขนส่ง กรณีพื้นที่เกาะ เพิ่ม 30%)</t>
  </si>
  <si>
    <t>อาคารเวชศาสตรร์รักษา โรคออทิสซึม ผ่าตัด ผู้ป่วยวิกฤตเด็ก ไตเทียม เป็นอาคาร คสล.5 ชั้น พื้นที่ใช้สอยประมาณ 6,304 ตารางเมตร</t>
  </si>
  <si>
    <t>อาคารเวชศาสตรร์รักษา โรคออทิสซึม ผ่าตัด ผู้ป่วยวิกฤตเด็ก ไตเทียม เป็นอาคาร คสล.5 ชั้น พื้นที่ใช้สอยประมาณ 6,304 ตารางเมตร (โครงสร้างต้านแผ่นดินไหว)</t>
  </si>
  <si>
    <t>อาคารเวชศาสตรร์รักษา โรคออทิสซึม ผ่าตัด ผู้ป่วยวิกฤตเด็ก ไตเทียม เป็นอาคาร คสล.5 ชั้น พื้นที่ใช้สอยประมาณ 6,304 ตารางเมตร (ปรับราคา 3 จังหวัดชายแดนใต้)</t>
  </si>
  <si>
    <t>อาคารเวชศาสตรร์รักษา โรคออทิสซึม ผ่าตัด ผู้ป่วยวิกฤตเด็ก ไตเทียม เป็นอาคาร คสล.5 ชั้น พื้นที่ใช้สอยประมาณ 6,304 ตารางเมตร (รวมค่าขนส่ง กรณีพื้นที่เกาะ เพิ่ม 30%)</t>
  </si>
  <si>
    <t>ศูนย์สุขภาพชุมชนเมือง เป็นอาคาร คสล.4 ชั้น พื้นที่ใช้สอยประมาณ 2,170 ตารางเมตร</t>
  </si>
  <si>
    <t>ศูนย์สุขภาพชุมชนเมือง เป็นอาคาร คสล.4 ชั้น พื้นที่ใช้สอยประมาณ 2,170 ตารางเมตร (โครงสร้างต้านแผ่นดินไหว)</t>
  </si>
  <si>
    <t>ศูนย์สุขภาพชุมชนเมือง เป็นอาคาร คสล.4 ชั้น พื้นที่ใช้สอยประมาณ 2,170 ตารางเมตร (ปรับราคา 3 จังหวัดชายแดนใต้)</t>
  </si>
  <si>
    <t>ศูนย์สุขภาพชุมชนเมือง เป็นอาคาร คสล.4 ชั้น พื้นที่ใช้สอยประมาณ 2,170 ตารางเมตร (รวมค่าขนส่ง กรณีพื้นที่เกาะ เพิ่ม 30%)</t>
  </si>
  <si>
    <t>อาคารผู้ป่วยนอก  (มีชั้นใต้ดิน)  เป็นอาคาร คสล.6 ชั้นพื้นที่ใช้สอยประมาณ 18,042 ตารางเมตร</t>
  </si>
  <si>
    <t>อาคารผู้ป่วยนอก  (มีชั้นใต้ดิน)  เป็นอาคาร คสล.6 ชั้นพื้นที่ใช้สอยประมาณ 18,042 ตารางเมตร (โครงสร้างต้านแผ่นดินไหว)</t>
  </si>
  <si>
    <t>อาคารผู้ป่วยนอก  (มีชั้นใต้ดิน)  เป็นอาคาร คสล.6 ชั้นพื้นที่ใช้สอยประมาณ 18,042 ตารางเมตร (ปรับราคา 3 จังหวัดชายแดนใต้)</t>
  </si>
  <si>
    <t>อาคารผู้ป่วยนอก  (มีชั้นใต้ดิน)  เป็นอาคาร คสล.6 ชั้นพื้นที่ใช้สอยประมาณ 18,042 ตารางเมตร (รวมค่าขนส่ง กรณีพื้นที่เกาะ เพิ่ม 30%)</t>
  </si>
  <si>
    <t>อาคารศูนย์สุขภาพชุมชนเมือง เป็นอาคาร คสล.4 ชั้น พื้นที่ใช้สอยประมาณ 1,948 ตารางเมตร</t>
  </si>
  <si>
    <t>opd</t>
  </si>
  <si>
    <t>อาคารศูนย์สุขภาพชุมชนเมือง เป็นอาคาร คสล.4 ชั้น พื้นที่ใช้สอยประมาณ 1,948 ตารางเมตร (โครงสร้างต้านแผ่นดินไหว)</t>
  </si>
  <si>
    <t>อาคารศูนย์สุขภาพชุมชนเมือง เป็นอาคาร คสล.4 ชั้น พื้นที่ใช้สอยประมาณ 1,948 ตารางเมตร (ปรับราคา 3 จังหวัดชายแดนใต้)</t>
  </si>
  <si>
    <t>อาคารศูนย์สุขภาพชุมชนเมือง เป็นอาคาร คสล.4 ชั้น พื้นที่ใช้สอยประมาณ 1,948 ตารางเมตร (รวมค่าขนส่ง กรณีพื้นที่เกาะ เพิ่ม 30%)</t>
  </si>
  <si>
    <t>อาคารศูนย์โรคหัวใจ ซีซียู ไอซียู ผู้ป่วยใน เป็นอาคาร คสล.12 ชั้น พื้นที่ใช้สอยประมาณ 19,237 ตารางเมตร</t>
  </si>
  <si>
    <t>Multifunction</t>
  </si>
  <si>
    <t>Mul</t>
  </si>
  <si>
    <t>อาคารศูนย์โรคหัวใจ ซีซียู ไอซียู ผู้ป่วยใน เป็นอาคาร คสล.12 ชั้น พื้นที่ใช้สอยประมาณ 19,237 ตารางเมตร (โครงสร้างต้านแผ่นดินไหว)</t>
  </si>
  <si>
    <t>อาคารศูนย์โรคหัวใจ ซีซียู ไอซียู ผู้ป่วยใน เป็นอาคาร คสล.12 ชั้น พื้นที่ใช้สอยประมาณ 19,237 ตารางเมตร (ปรับราคา 3 จังหวัดชายแดนใต้)</t>
  </si>
  <si>
    <t>อาคารศูนย์โรคหัวใจ ซีซียู ไอซียู ผู้ป่วยใน เป็นอาคาร คสล.12 ชั้น พื้นที่ใช้สอยประมาณ 19,237 ตารางเมตร (รวมค่าขนส่ง กรณีพื้นที่เกาะ เพิ่ม 30%)</t>
  </si>
  <si>
    <t>อาคารสนับสนุน เป็นอาคาร คสล.5 ชั้น พื้นที่ใช้สอยประมาณ 2,236 ตารางเมตร</t>
  </si>
  <si>
    <t>ใช้แทนแบบเลขที่ 10400 ตามหนังสือกรม สบส.ที่สธ 0703.01.04/35 ลว. 4 พ.ย.59</t>
  </si>
  <si>
    <t>อาคารสนับสนุน เป็นอาคาร คสล.5 ชั้น พื้นที่ใช้สอยประมาณ 2,236 ตารางเมตร (โครงสร้างต้านแผ่นดินไหว)</t>
  </si>
  <si>
    <t>อาคารสนับสนุน เป็นอาคาร คสล.5 ชั้น พื้นที่ใช้สอยประมาณ 2,236 ตารางเมตร (ปรับราคา 3 จังหวัดชายแดนใต้)</t>
  </si>
  <si>
    <t>อาคารสนับสนุน เป็นอาคาร คสล.5 ชั้น พื้นที่ใช้สอยประมาณ 2,236 ตารางเมตร (รวมค่าขนส่ง กรณีพื้นที่เกาะ เพิ่ม 30%)</t>
  </si>
  <si>
    <t>อาคารผู้ป่วยนอก เป็นอาคาร คสล.5 ชั้น พื้นที่ใช้สอยประมาณ 9,796 ตารางเมตร</t>
  </si>
  <si>
    <t>ใช้แทนแบบเลขที่ 8883 
ตามหนังสือกรม สบส.ที่สธ 0703.01.04/35 ลว. 4 พ.ย.59</t>
  </si>
  <si>
    <t>อาคารผู้ป่วยนอก เป็นอาคาร คสล.5 ชั้น พื้นที่ใช้สอยประมาณ 9,796 ตารางเมตร (โครงสร้างต้านแผ่นดินไหว)</t>
  </si>
  <si>
    <t>อาคารผู้ป่วยนอก เป็นอาคาร คสล.5 ชั้น พื้นที่ใช้สอยประมาณ 9,796 ตารางเมตร (ปรับราคา 3 จังหวัดชายแดนใต้)</t>
  </si>
  <si>
    <t>อาคารผู้ป่วยนอก เป็นอาคาร คสล.5 ชั้น พื้นที่ใช้สอยประมาณ 9,796 ตารางเมตร (รวมค่าขนส่ง กรณีพื้นที่เกาะ เพิ่ม 30%)</t>
  </si>
  <si>
    <t>หอผู้ป่วยใน เป็นอาคาร คสล.5 ชั้น พื้นที่ใช้สอยประมาณ 4,797 ตารางเมตร</t>
  </si>
  <si>
    <t>ใช้แทนแบบเลขที่ 10650,8605
ตามหนังสือกรม สบส.ที่สธ 0703.01.04/35 ลว. 4 พ.ย.59</t>
  </si>
  <si>
    <t>หอผู้ป่วยใน เป็นอาคาร คสล.5 ชั้น พื้นที่ใช้สอยประมาณ 4,797 ตารางเมตร (โครงสร้างต้านแผ่นดินไหว)</t>
  </si>
  <si>
    <t>หอผู้ป่วยใน เป็นอาคาร คสล.5 ชั้น พื้นที่ใช้สอยประมาณ 4,797 ตารางเมตร (ปรับราคา 3 จังหวัดชายแดนใต้)</t>
  </si>
  <si>
    <t>หอผู้ป่วยใน เป็นอาคาร คสล.5 ชั้น พื้นที่ใช้สอยประมาณ 4,797 ตารางเมตร (รวมค่าขนส่ง กรณีพื้นที่เกาะ เพิ่ม 30%)</t>
  </si>
  <si>
    <t>หอผู้ป่วยใน เป็นอาคาร คสล.7 ชั้น พื้นที่ใช้สอยประมาณ 6,184 ตารางเมตร</t>
  </si>
  <si>
    <t>ใช้แทนแบบเลขที่ 9045 ,9073 
และ10877 ตามหนังสือกรม สบส.ที่สธ 0703.01.04/35 ลว. 4 พ.ย.59 ใช้แทนแบบเลขที่ 9128/52</t>
  </si>
  <si>
    <t>หอผู้ป่วยใน เป็นอาคาร คสล.7 ชั้น พื้นที่ใช้สอยประมาณ 6,184 ตารางเมตร (โครงสร้างต้านแผ่นดินไหว)</t>
  </si>
  <si>
    <t>หอผู้ป่วยใน เป็นอาคาร คสล.7 ชั้น พื้นที่ใช้สอยประมาณ 6,184 ตารางเมตร (ปรับราคา 3 จังหวัดชายแดนใต้)</t>
  </si>
  <si>
    <t>หอผู้ป่วยใน เป็นอาคาร คสล.7 ชั้น พื้นที่ใช้สอยประมาณ 6,184 ตารางเมตร (รวมค่าขนส่ง กรณีพื้นที่เกาะ เพิ่ม 30%)</t>
  </si>
  <si>
    <t>อาคารผู้ป่วยนอก เป็นอาคาร คสล.3 ชั้น พื้นที่ใช้สอยประมาณ 2,919 ตารางเมตร</t>
  </si>
  <si>
    <t>ใช้แทนแบบเลขที่ 9635
ตามหนังสือกรม สบส.ที่สธ 0703.01.04/35 ลว. 4 พ.ย.59</t>
  </si>
  <si>
    <t>อาคารผู้ป่วยนอก เป็นอาคาร คสล.3 ชั้น พื้นที่ใช้สอยประมาณ 2,919 ตารางเมตร (โครงสร้างต้านแผ่นดินไหว)</t>
  </si>
  <si>
    <t>อาคารผู้ป่วยนอก เป็นอาคาร คสล.3 ชั้น พื้นที่ใช้สอยประมาณ 2,919 ตารางเมตร (ปรับราคา 3 จังหวัดชายแดนใต้)</t>
  </si>
  <si>
    <t>อาคารผู้ป่วยนอก เป็นอาคาร คสล.3 ชั้น พื้นที่ใช้สอยประมาณ 2,919 ตารางเมตร (รวมค่าขนส่ง กรณีพื้นที่เกาะ เพิ่ม 30%)</t>
  </si>
  <si>
    <t>อาคารพักเจ้าหน้าที่ 72 ยูนิต เป็นอาคาร คสล.6 ชั้น พื้นที่ใช้สอยประมาณ 5,075 ตารางเมตร</t>
  </si>
  <si>
    <t>ใช้แทนแบบเลขที่เอกชน
ตามหนังสือกรม สบส.ที่สธ 0703.01.04/35 ลว. 4 พ.ย.59</t>
  </si>
  <si>
    <t>อาคารพักเจ้าหน้าที่ 72 ยูนิต เป็นอาคาร คสล.6 ชั้น พื้นที่ใช้สอยประมาณ 5,075 ตารางเมตร (โครงสร้างต้านแผ่นดินไหว)</t>
  </si>
  <si>
    <t>อาคารพักเจ้าหน้าที่ 72 ยูนิต เป็นอาคาร คสล.6 ชั้น พื้นที่ใช้สอยประมาณ 5,075 ตารางเมตร (ปรับราคา 3 จังหวัดชายแดนใต้)</t>
  </si>
  <si>
    <t>อาคารพักเจ้าหน้าที่ 72 ยูนิต เป็นอาคาร คสล.6 ชั้น พื้นที่ใช้สอยประมาณ 5,075 ตารางเมตร (รวมค่าขนส่ง กรณีพื้นที่เกาะ เพิ่ม 30%)</t>
  </si>
  <si>
    <t>อาคารพักเจ้าหน้าที่ 96 ยูนิต เป็นอาคาร คสล.8 ชั้น พื้นที่ใช้สอยประมาณ 6,774 ตารางเมตร</t>
  </si>
  <si>
    <t xml:space="preserve">ใช้แทนแบบเลขที่เอกชน
ตามหนังสือกรม สบส.ที่สธ 0703.01.04/35 ลว. 4 พ.ย.59
ต้องทำ EIA </t>
  </si>
  <si>
    <t>อาคารพักเจ้าหน้าที่ 96 ยูนิต เป็นอาคาร คสล.8 ชั้น พื้นที่ใช้สอยประมาณ 6,774 ตารางเมตร (โครงสร้างต้านแผ่นดินไหว)</t>
  </si>
  <si>
    <t>อาคารพักเจ้าหน้าที่ 96 ยูนิต เป็นอาคาร คสล.8 ชั้น พื้นที่ใช้สอยประมาณ 6,774 ตารางเมตร (ปรับราคา 3 จังหวัดชายแดนใต้)</t>
  </si>
  <si>
    <t>อาคารพักเจ้าหน้าที่ 96 ยูนิต เป็นอาคาร คสล.8 ชั้น พื้นที่ใช้สอยประมาณ 6,774 ตารางเมตร (รวมค่าขนส่ง กรณีพื้นที่เกาะ เพิ่ม 30%)</t>
  </si>
  <si>
    <t>อาคารห้องปฏิบัติการควบคุมโรค เป็นอาคาร คสล.3 ชั้น พื้นที่ใช้สอยประมาณ 1,404 ตารางเมตร</t>
  </si>
  <si>
    <t xml:space="preserve">ใช้แทนแบบเลขที่ 10313 ตามหนังสือกรม สบส.ที่สธ 0703.01.04/35 ลว. 4 พ.ย.59
</t>
  </si>
  <si>
    <t>อาคารห้องปฏิบัติการควบคุมโรค เป็นอาคาร คสล.3 ชั้น พื้นที่ใช้สอยประมาณ 1,404 ตารางเมตร (โครงสร้างต้านแผ่นดินไหว)</t>
  </si>
  <si>
    <t>อาคารห้องปฏิบัติการควบคุมโรค เป็นอาคาร คสล.3 ชั้น พื้นที่ใช้สอยประมาณ 1,404 ตารางเมตร (ปรับราคา 3 จังหวัดชายแดนใต้)</t>
  </si>
  <si>
    <t>อาคารห้องปฏิบัติการควบคุมโรค เป็นอาคาร คสล.3 ชั้น พื้นที่ใช้สอยประมาณ 1,404 ตารางเมตร (รวมค่าขนส่ง กรณีพื้นที่เกาะ เพิ่ม 30%)</t>
  </si>
  <si>
    <t>อาคารพักเจ้าหน้าที่ ระบบบำบัดขนาด 200 ลูกบาศก์เมตร/วัน เป็นอาคาร คสล.2 ชั้น พื้นที่ใช้สอยประมาณ 660 ตารางเมตร</t>
  </si>
  <si>
    <t>ระบบบำบัดน้ำเสีย</t>
  </si>
  <si>
    <t>waste</t>
  </si>
  <si>
    <t>อาคารพักเจ้าหน้าที่ ระบบบำบัดขนาด 200 ลูกบาศก์เมตร/วัน เป็นอาคาร คสล.2 ชั้น พื้นที่ใช้สอยประมาณ 660 ตารางเมตร (โครงสร้างต้านแผ่นดินไหว)</t>
  </si>
  <si>
    <t>อาคารพักเจ้าหน้าที่ ระบบบำบัดขนาด 200 ลูกบาศก์เมตร/วัน เป็นอาคาร คสล.2 ชั้น พื้นที่ใช้สอยประมาณ 660 ตารางเมตร (ปรับราคา 3 จังหวัดชายแดนใต้)</t>
  </si>
  <si>
    <t>อาคารพักเจ้าหน้าที่ ระบบบำบัดขนาด 200 ลูกบาศก์เมตร/วัน เป็นอาคาร คสล.2 ชั้น พื้นที่ใช้สอยประมาณ 660 ตารางเมตร (รวมค่าขนส่ง กรณีพื้นที่เกาะ เพิ่ม 30%)</t>
  </si>
  <si>
    <t>อาคารพักเจ้าหน้าที่ ระบบบำบัดขนาด 300 ลูกบาศก์เมตร/วัน เป็นอาคาร คสล.2 ชั้น พื้นที่ใช้สอยประมาณ 780 ตารางเมตร</t>
  </si>
  <si>
    <t>อาคารพักเจ้าหน้าที่ ระบบบำบัดขนาด 300 ลูกบาศก์เมตร/วัน เป็นอาคาร คสล.2 ชั้น พื้นที่ใช้สอยประมาณ 780 ตารางเมตร (โครงสร้างต้านแผ่นดินไหว)</t>
  </si>
  <si>
    <t>อาคารพักเจ้าหน้าที่ ระบบบำบัดขนาด 300 ลูกบาศก์เมตร/วัน เป็นอาคาร คสล.2 ชั้น พื้นที่ใช้สอยประมาณ 780 ตารางเมตร (ปรับราคา 3 จังหวัดชายแดนใต้)</t>
  </si>
  <si>
    <t>อาคารพักเจ้าหน้าที่ ระบบบำบัดขนาด 300 ลูกบาศก์เมตร/วัน เป็นอาคาร คสล.2 ชั้น พื้นที่ใช้สอยประมาณ 780 ตารางเมตร (รวมค่าขนส่ง กรณีพื้นที่เกาะ เพิ่ม 30%)</t>
  </si>
  <si>
    <t>อาคารพักเจ้าหน้าที่ ระบบบำบัดขนาด 400 ลูกบาศก์เมตร/วัน เป็นอาคาร คสล.2 ชั้น พื้นที่ใช้สอยประมาณ 1,079 ตารางเมตร</t>
  </si>
  <si>
    <t>อาคารพักเจ้าหน้าที่ ระบบบำบัดขนาด 400 ลูกบาศก์เมตร/วัน เป็นอาคาร คสล.2 ชั้น พื้นที่ใช้สอยประมาณ 1,079 ตารางเมตร (โครงสร้างต้านแผ่นดินไหว)</t>
  </si>
  <si>
    <t>อาคารพักเจ้าหน้าที่ ระบบบำบัดขนาด 400 ลูกบาศก์เมตร/วัน เป็นอาคาร คสล.2 ชั้น พื้นที่ใช้สอยประมาณ 1,079 ตารางเมตร (ปรับราคา 3 จังหวัดชายแดนใต้)</t>
  </si>
  <si>
    <t>อาคารพักเจ้าหน้าที่ ระบบบำบัดขนาด 400 ลูกบาศก์เมตร/วัน เป็นอาคาร คสล.2 ชั้น พื้นที่ใช้สอยประมาณ 1,079 ตารางเมตร (รวมค่าขนส่ง กรณีพื้นที่เกาะ เพิ่ม 30%)</t>
  </si>
  <si>
    <t>อาคารจอดรถ 5 ชั้น ระบบบำบัดขนาด 1,000 ลูกบาศก์เมตร/วัน เป็นอาคาร คสล.5 ชั้น พื้นที่ใช้สอยประมาณ 7,326 ตารางเมตร</t>
  </si>
  <si>
    <t>อาคารจอดรถ 5 ชั้น ระบบบำบัดขนาด 1,000 ลูกบาศก์เมตร/วัน เป็นอาคาร คสล.5 ชั้น พื้นที่ใช้สอยประมาณ 7,326 ตารางเมตร (โครงสร้างต้านแผ่นดินไหว)</t>
  </si>
  <si>
    <t>อาคารจอดรถ 5 ชั้น ระบบบำบัดขนาด 1,000 ลูกบาศก์เมตร/วัน เป็นอาคาร คสล.5 ชั้น พื้นที่ใช้สอยประมาณ 7,326 ตารางเมตร (ปรับราคา 3 จังหวัดชายแดนใต้)</t>
  </si>
  <si>
    <t>อาคารจอดรถ 5 ชั้น ระบบบำบัดขนาด 1,000 ลูกบาศก์เมตร/วัน เป็นอาคาร คสล.5 ชั้น พื้นที่ใช้สอยประมาณ 7,326 ตารางเมตร (รวมค่าขนส่ง กรณีพื้นที่เกาะ เพิ่ม 30%)</t>
  </si>
  <si>
    <t xml:space="preserve"> อาคารจอดรถ 8 ชั้น ระบบบำบัดขนาด 1,000 ลูกบาศก์เมตร/วัน เป็นอาคาร คสล.8 ชั้น พื้นที่ใช้สอยประมาณ 12,249 ตารางเมตร</t>
  </si>
  <si>
    <t xml:space="preserve"> อาคารจอดรถ 8 ชั้น ระบบบำบัดขนาด 1,000 ลูกบาศก์เมตร/วัน เป็นอาคาร คสล.8 ชั้น พื้นที่ใช้สอยประมาณ 12,249 ตารางเมตร (โครงสร้างต้านแผ่นดินไหว)</t>
  </si>
  <si>
    <t xml:space="preserve"> อาคารจอดรถ 8 ชั้น ระบบบำบัดขนาด 1,000 ลูกบาศก์เมตร/วัน เป็นอาคาร คสล.8 ชั้น พื้นที่ใช้สอยประมาณ 12,249 ตารางเมตร (ปรับราคา 3 จังหวัดชายแดนใต้)</t>
  </si>
  <si>
    <t xml:space="preserve"> อาคารจอดรถ 8 ชั้น ระบบบำบัดขนาด 1,000 ลูกบาศก์เมตร/วัน เป็นอาคาร คสล.8 ชั้น พื้นที่ใช้สอยประมาณ 12,249 ตารางเมตร (รวมค่าขนส่ง กรณีพื้นที่เกาะ เพิ่ม 30%)</t>
  </si>
  <si>
    <t>10965/A</t>
  </si>
  <si>
    <t xml:space="preserve"> อาคารจอดรถ 8 ชั้น ระบบบำบัดขนาด 600 ลูกบาศก์เมตร/วัน เป็นอาคาร คสล.8 ชั้น พื้นที่ใช้สอยประมาณ 11,964 ตารางเมตร</t>
  </si>
  <si>
    <t>10967/A</t>
  </si>
  <si>
    <t xml:space="preserve"> อาคารจอดรถ 8 ชั้น ระบบบำบัดขนาด 600 ลูกบาศก์เมตร/วัน เป็นอาคาร คสล.8 ชั้น พื้นที่ใช้สอยประมาณ 11,964 ตารางเมตร (โครงสร้างต้านแผ่นดินไหว)</t>
  </si>
  <si>
    <t xml:space="preserve"> อาคารจอดรถ 8 ชั้น ระบบบำบัดขนาด 600 ลูกบาศก์เมตร/วัน เป็นอาคาร คสล.8 ชั้น พื้นที่ใช้สอยประมาณ 11,964 ตารางเมตร (ปรับราคา 3 จังหวัดชายแดนใต้)</t>
  </si>
  <si>
    <t xml:space="preserve"> อาคารจอดรถ 8 ชั้น ระบบบำบัดขนาด 600 ลูกบาศก์เมตร/วัน เป็นอาคาร คสล.8 ชั้น พื้นที่ใช้สอยประมาณ 11,964 ตารางเมตร (รวมค่าขนส่ง กรณีพื้นที่เกาะ เพิ่ม 30%)</t>
  </si>
  <si>
    <t>อาคารผู้ป่วยนอก(โรงพยาบาลชุมชน)พร้อมอาคารห้องเครื่องระบบไปป์ไลน์(ขนาดเล็ก) เป็นอาคาร คสล.2 ชั้น พื้นที่ใช้สอยประมาณ 2,696 ตารางเมตร</t>
  </si>
  <si>
    <t>11006 +11025</t>
  </si>
  <si>
    <t>อาคารผู้ป่วยนอก(โรงพยาบาลชุมชน)พร้อมอาคารห้องเครื่องระบบไปป์ไลน์(ขนาดเล็ก) เป็นอาคาร คสล.2 ชั้น พื้นที่ใช้สอยประมาณ 2,696 ตารางเมตร (โครงสร้างต้านแผ่นดินไหว)</t>
  </si>
  <si>
    <t>อาคารผู้ป่วยนอก(โรงพยาบาลชุมชน)พร้อมอาคารห้องเครื่องระบบไปป์ไลน์(ขนาดเล็ก) เป็นอาคาร คสล.2 ชั้น พื้นที่ใช้สอยประมาณ 2,696 ตารางเมตร (ปรับราคา 3 จังหวัดชายแดนใต้)</t>
  </si>
  <si>
    <t>อาคารผู้ป่วยนอก(โรงพยาบาลชุมชน)พร้อมอาคารห้องเครื่องระบบไปป์ไลน์(ขนาดเล็ก) เป็นอาคาร คสล.2 ชั้น พื้นที่ใช้สอยประมาณ 2,696 ตารางเมตร (รวมค่าขนส่ง กรณีพื้นที่เกาะ เพิ่ม 30%)</t>
  </si>
  <si>
    <t>อาคารส่งเสริมสุขภาพและกายภาพบำบัด เป็นอาคาร คสล.2 ชั้น พื้นที่ใช้สอยประมาณ 1,000 ตารางเมตร</t>
  </si>
  <si>
    <t>แทน แบบเลขที่ 9637</t>
  </si>
  <si>
    <t>อาคารส่งเสริมสุขภาพและกายภาพบำบัด เป็นอาคาร คสล.2 ชั้น พื้นที่ใช้สอยประมาณ 1,000 ตารางเมตร (โครงสร้างต้านแผ่นดินไหว)</t>
  </si>
  <si>
    <t>อาคารส่งเสริมสุขภาพและกายภาพบำบัด เป็นอาคาร คสล.2 ชั้น พื้นที่ใช้สอยประมาณ 1,000 ตารางเมตร (ปรับราคา 3 จังหวัดชายแดนใต้)</t>
  </si>
  <si>
    <t>อาคารส่งเสริมสุขภาพและกายภาพบำบัด เป็นอาคาร คสล.2 ชั้น พื้นที่ใช้สอยประมาณ 1,000 ตารางเมตร (รวมค่าขนส่ง กรณีพื้นที่เกาะ เพิ่ม 30%)</t>
  </si>
  <si>
    <t>อาคารคนไข้พิเศษ 24 เตียง เป็นอาคาร คสล.2 ชั้น พื้นที่ใช้สอยประมาณ 1,686 ตารางเมตร</t>
  </si>
  <si>
    <t>แทนแบบเลขที่ 6849, 7135</t>
  </si>
  <si>
    <t>อาคารคนไข้พิเศษ 24 เตียง เป็นอาคาร คสล.2 ชั้น พื้นที่ใช้สอยประมาณ 1,686 ตารางเมตร (โครงสร้างต้านแผ่นดินไหว)</t>
  </si>
  <si>
    <t>อาคารคนไข้พิเศษ 24 เตียง เป็นอาคาร คสล.2 ชั้น พื้นที่ใช้สอยประมาณ 1,686 ตารางเมตร (ปรับราคา 3 จังหวัดชายแดนใต้)</t>
  </si>
  <si>
    <t>อาคารคนไข้พิเศษ 24 เตียง เป็นอาคาร คสล.2 ชั้น พื้นที่ใช้สอยประมาณ 1,686 ตารางเมตร (รวมค่าขนส่ง กรณีพื้นที่เกาะ เพิ่ม 30%)</t>
  </si>
  <si>
    <t>อาคารจ่ายกลาง เป็นอาคาร คสล.1 ชั้น พื้นที่ใช้สอยประมาณ 336 ตารางเมตร</t>
  </si>
  <si>
    <t>แทนแบบเลขที่ 5323/36</t>
  </si>
  <si>
    <t>อาคารจ่ายกลาง เป็นอาคาร คสล.1 ชั้น พื้นที่ใช้สอยประมาณ 336 ตารางเมตร (โครงสร้างต้านแผ่นดินไหว)</t>
  </si>
  <si>
    <t>อาคารจ่ายกลาง เป็นอาคาร คสล.1 ชั้น พื้นที่ใช้สอยประมาณ 336 ตารางเมตร (ปรับราคา 3 จังหวัดชายแดนใต้)</t>
  </si>
  <si>
    <t>อาคารจ่ายกลาง เป็นอาคาร คสล.1 ชั้น พื้นที่ใช้สอยประมาณ 336 ตารางเมตร (รวมค่าขนส่ง กรณีพื้นที่เกาะ เพิ่ม 30%)</t>
  </si>
  <si>
    <t>อาคารซักฟอก เป็นอาคาร คสล.1 ชั้น พื้นที่ใช้สอยประมาณ 225 ตารางเมตร</t>
  </si>
  <si>
    <t>แทนแบบเลขที่ 5319/36</t>
  </si>
  <si>
    <t>อาคารซักฟอก เป็นอาคาร คสล.1 ชั้น พื้นที่ใช้สอยประมาณ 225 ตารางเมตร (โครงสร้างต้านแผ่นดินไหว)</t>
  </si>
  <si>
    <t>อาคารซักฟอก เป็นอาคาร คสล.1 ชั้น พื้นที่ใช้สอยประมาณ 225 ตารางเมตร (ปรับราคา 3 จังหวัดชายแดนใต้)</t>
  </si>
  <si>
    <t>อาคารซักฟอก เป็นอาคาร คสล.1 ชั้น พื้นที่ใช้สอยประมาณ 225 ตารางเมตร (รวมค่าขนส่ง กรณีพื้นที่เกาะ เพิ่ม 30%)</t>
  </si>
  <si>
    <t>อาคารตรวจและเก็บศพ เป็นอาคาร คสล.1 ชั้น พื้นที่ใช้สอยประมาณ 252 ตารางเมตร</t>
  </si>
  <si>
    <t>แทน แบบเลขที่ 5372</t>
  </si>
  <si>
    <t>อาคารตรวจและเก็บศพ เป็นอาคาร คสล.1 ชั้น พื้นที่ใช้สอยประมาณ 252 ตารางเมตร (โครงสร้างต้านแผ่นดินไหว)</t>
  </si>
  <si>
    <t>อาคารตรวจและเก็บศพ เป็นอาคาร คสล.1 ชั้น พื้นที่ใช้สอยประมาณ 252 ตารางเมตร (ปรับราคา 3 จังหวัดชายแดนใต้)</t>
  </si>
  <si>
    <t>อาคารตรวจและเก็บศพ เป็นอาคาร คสล.1 ชั้น พื้นที่ใช้สอยประมาณ 252 ตารางเมตร (รวมค่าขนส่ง กรณีพื้นที่เกาะ เพิ่ม 30%)</t>
  </si>
  <si>
    <t>โรงรถ - พัสดุ เป็นอาคาร คสล.1 ชั้น พื้นที่ใช้สอยประมาณ 160 ตารางเมตร</t>
  </si>
  <si>
    <t>5322/2536</t>
  </si>
  <si>
    <t>โรงรถ - พัสดุ เป็นอาคาร คสล.1 ชั้น พื้นที่ใช้สอยประมาณ 160 ตารางเมตร (โครงสร้างต้านแผ่นดินไหว)</t>
  </si>
  <si>
    <t>โรงรถ - พัสดุ เป็นอาคาร คสล.1 ชั้น พื้นที่ใช้สอยประมาณ 160 ตารางเมตร (ปรับราคา 3 จังหวัดชายแดนใต้)</t>
  </si>
  <si>
    <t>โรงรถ - พัสดุ เป็นอาคาร คสล.1 ชั้น พื้นที่ใช้สอยประมาณ 160 ตารางเมตร (รวมค่าขนส่ง กรณีพื้นที่เกาะ เพิ่ม 30%)</t>
  </si>
  <si>
    <t>อาคารพักแพทย์ 10 ครอบครัว เป็นอาคาร คสล.3 ชั้น พื้นที่ใช้สอยประมาณ 748 ตารางเมตร</t>
  </si>
  <si>
    <t>5462/2536</t>
  </si>
  <si>
    <t>อาคารพักแพทย์ 10 ครอบครัว เป็นอาคาร คสล.3 ชั้น พื้นที่ใช้สอยประมาณ 748 ตารางเมตร (โครงสร้างต้านแผ่นดินไหว)</t>
  </si>
  <si>
    <t>อาคารพักแพทย์ 10 ครอบครัว เป็นอาคาร คสล.3 ชั้น พื้นที่ใช้สอยประมาณ 748 ตารางเมตร (ปรับราคา 3 จังหวัดชายแดนใต้)</t>
  </si>
  <si>
    <t>อาคารพักแพทย์ 10 ครอบครัว เป็นอาคาร คสล.3 ชั้น พื้นที่ใช้สอยประมาณ 748 ตารางเมตร (รวมค่าขนส่ง กรณีพื้นที่เกาะ เพิ่ม 30%)</t>
  </si>
  <si>
    <t>อาคารสถานีอนามัย เป็นอาคาร คสล.2 ชั้น พื้นที่ใช้สอยประมาณ 369 ตารางเมตร</t>
  </si>
  <si>
    <t>8170/2536</t>
  </si>
  <si>
    <t>อาคารสถานีอนามัย เป็นอาคาร คสล.2 ชั้น พื้นที่ใช้สอยประมาณ 369 ตารางเมตร (โครงสร้างต้านแผ่นดินไหว)</t>
  </si>
  <si>
    <t>อาคารสถานีอนามัย เป็นอาคาร คสล.2 ชั้น พื้นที่ใช้สอยประมาณ 369 ตารางเมตร (ปรับราคา 3 จังหวัดชายแดนใต้)</t>
  </si>
  <si>
    <t>อาคารสถานีอนามัย เป็นอาคาร คสล.2 ชั้น พื้นที่ใช้สอยประมาณ 369 ตารางเมตร (รวมค่าขนส่ง กรณีพื้นที่เกาะ เพิ่ม 30%)</t>
  </si>
  <si>
    <t xml:space="preserve">อาคารผู้ป่วยนอก-อุบัติเหตุ เป็นอาคาร คสล.5 ชั้น พื้นที่ใช้สอยประมาณ 9,318 ตารางเมตร </t>
  </si>
  <si>
    <t>8708/43</t>
  </si>
  <si>
    <t>อาคารผู้ป่วยนอก-อุบัติเหตุ เป็นอาคาร คสล.5 ชั้น พื้นที่ใช้สอยประมาณ 9,318 ตารางเมตร  (โครงสร้างต้านแผ่นดินไหว)</t>
  </si>
  <si>
    <t>อาคารผู้ป่วยนอก-อุบัติเหตุ เป็นอาคาร คสล.5 ชั้น พื้นที่ใช้สอยประมาณ 9,318 ตารางเมตร  (ปรับราคา 3 จังหวัดชายแดนใต้)</t>
  </si>
  <si>
    <t>อาคารผู้ป่วยนอก-อุบัติเหตุ เป็นอาคาร คสล.5 ชั้น พื้นที่ใช้สอยประมาณ 9,318 ตารางเมตร  (รวมค่าขนส่ง กรณีพื้นที่เกาะ เพิ่ม 30%)</t>
  </si>
  <si>
    <t xml:space="preserve">อาคารผู้ป่วยนอก-อุบัติเหตุ เป็นอาคาร คสล.5 ชั้น พื้นที่ใช้สอยประมาณ 8,250 ตารางเมตร </t>
  </si>
  <si>
    <t>8708/43+อส.ข.258/ส.ค./52</t>
  </si>
  <si>
    <t>อาคารผู้ป่วยนอก-อุบัติเหตุ เป็นอาคาร คสล.5 ชั้น พื้นที่ใช้สอยประมาณ 8,250 ตารางเมตร  (โครงสร้างต้านแผ่นดินไหว)</t>
  </si>
  <si>
    <t>อาคารผู้ป่วยนอก-อุบัติเหตุ เป็นอาคาร คสล.5 ชั้น พื้นที่ใช้สอยประมาณ 8,250 ตารางเมตร  (ปรับราคา 3 จังหวัดชายแดนใต้)</t>
  </si>
  <si>
    <t>อาคารผู้ป่วยนอก-อุบัติเหตุ เป็นอาคาร คสล.5 ชั้น พื้นที่ใช้สอยประมาณ 8,250 ตารางเมตร  (รวมค่าขนส่ง กรณีพื้นที่เกาะ เพิ่ม 30%)</t>
  </si>
  <si>
    <t>อาคารผู้ป่วยนอก-อุบัติเหตุ เป็นอาคาร คสล.3 ชั้น พื้นที่ใช้สอยประมาณ 4,382 ตารางเมตร</t>
  </si>
  <si>
    <t>8708/พิเศษ/43</t>
  </si>
  <si>
    <t>อาคารผู้ป่วยนอก-อุบัติเหตุ เป็นอาคาร คสล.3 ชั้น พื้นที่ใช้สอยประมาณ 4,382 ตารางเมตร (โครงสร้างต้านแผ่นดินไหว)</t>
  </si>
  <si>
    <t>อาคารผู้ป่วยนอก-อุบัติเหตุ เป็นอาคาร คสล.3 ชั้น พื้นที่ใช้สอยประมาณ 4,382 ตารางเมตร (ปรับราคา 3 จังหวัดชายแดนใต้)</t>
  </si>
  <si>
    <t>อาคารผู้ป่วยนอก-อุบัติเหตุ เป็นอาคาร คสล.3 ชั้น พื้นที่ใช้สอยประมาณ 4,382 ตารางเมตร (รวมค่าขนส่ง กรณีพื้นที่เกาะ เพิ่ม 30%)</t>
  </si>
  <si>
    <t>อาคารคลอด พักผู้ป่วยใน 90 เตียง เป็นอาคาร คสล.4 ชั้น พื้นที่ใช้สอยประมาณ 2,902 ตารางเมตร</t>
  </si>
  <si>
    <t>8791/53</t>
  </si>
  <si>
    <t>อาคารคลอด พักผู้ป่วยใน 90 เตียง เป็นอาคาร คสล.4 ชั้น พื้นที่ใช้สอยประมาณ 2,902 ตารางเมตร (โครงสร้างต้านแผ่นดินไหว)</t>
  </si>
  <si>
    <t>อาคารคลอด พักผู้ป่วยใน 90 เตียง เป็นอาคาร คสล.4 ชั้น พื้นที่ใช้สอยประมาณ 2,902 ตารางเมตร (ปรับราคา 3 จังหวัดชายแดนใต้)</t>
  </si>
  <si>
    <t>อาคารคลอด พักผู้ป่วยใน 90 เตียง เป็นอาคาร คสล.4 ชั้น พื้นที่ใช้สอยประมาณ 2,902 ตารางเมตร (รวมค่าขนส่ง กรณีพื้นที่เกาะ เพิ่ม 30%)</t>
  </si>
  <si>
    <t>อาคารผู้ป่วย 60 เตียง (พร้อมลิฟท์) เป็นอาคาร คสล.2 ชั้น พื้นที่ใช้สอยประมาณ 1,320 ตารางเมตร</t>
  </si>
  <si>
    <t>7919+ข.162/มิ.ย./61</t>
  </si>
  <si>
    <t>อาคารผู้ป่วย 60 เตียง (พร้อมลิฟท์) เป็นอาคาร คสล.2 ชั้น พื้นที่ใช้สอยประมาณ 1,320 ตารางเมตร (โครงสร้างต้านแผ่นดินไหว)</t>
  </si>
  <si>
    <t>อาคารผู้ป่วย 60 เตียง (พร้อมลิฟท์) เป็นอาคาร คสล.2 ชั้น พื้นที่ใช้สอยประมาณ 1,320 ตารางเมตร (ปรับราคา 3 จังหวัดชายแดนใต้)</t>
  </si>
  <si>
    <t>อาคารผู้ป่วย 60 เตียง (พร้อมลิฟท์) เป็นอาคาร คสล.2 ชั้น พื้นที่ใช้สอยประมาณ 1,320 ตารางเมตร (รวมค่าขนส่ง กรณีพื้นที่เกาะ เพิ่ม 30%)</t>
  </si>
  <si>
    <t>อาคารพักขยะ (ขนาดเล็ก) เป็นอาคาร คสล.1 ชั้น พื้นที่ใช้สอยประมาณ 100 ตารางเมตร</t>
  </si>
  <si>
    <t>อาคารพักขยะ (ขนาดเล็ก) เป็นอาคาร คสล.1 ชั้น พื้นที่ใช้สอยประมาณ 100 ตารางเมตร (โครงสร้างต้านแผ่นดินไหว)</t>
  </si>
  <si>
    <t>อาคารพักขยะ (ขนาดเล็ก) เป็นอาคาร คสล.1 ชั้น พื้นที่ใช้สอยประมาณ 100 ตารางเมตร (ปรับราคา 3 จังหวัดชายแดนใต้)</t>
  </si>
  <si>
    <t>อาคารพักขยะ (ขนาดเล็ก) เป็นอาคาร คสล.1 ชั้น พื้นที่ใช้สอยประมาณ 100 ตารางเมตร (รวมค่าขนส่ง กรณีพื้นที่เกาะ เพิ่ม 30%)</t>
  </si>
  <si>
    <t>อาคารพักขยะ (ขนาดใหญ่) เป็นอาคาร คสล.1 ชั้น พื้นที่ใช้สอยประมาณ 207 ตารางเมตร</t>
  </si>
  <si>
    <t>อาคารพักขยะ (ขนาดใหญ่) เป็นอาคาร คสล.1 ชั้น พื้นที่ใช้สอยประมาณ 207 ตารางเมตร (โครงสร้างต้านแผ่นดินไหว)</t>
  </si>
  <si>
    <t>อาคารพักขยะ (ขนาดใหญ่) เป็นอาคาร คสล.1 ชั้น พื้นที่ใช้สอยประมาณ 207 ตารางเมตร (ปรับราคา 3 จังหวัดชายแดนใต้)</t>
  </si>
  <si>
    <t>อาคารพักขยะ (ขนาดใหญ่) เป็นอาคาร คสล.1 ชั้น พื้นที่ใช้สอยประมาณ 207 ตารางเมตร (รวมค่าขนส่ง กรณีพื้นที่เกาะ เพิ่ม 30%)</t>
  </si>
  <si>
    <t>อาคารผู้ป่วยนอก ผ่าตัด และสำนักงาน เป็นอาคาร คสล.3 ชั้น พื้นที่ใช้สอยประมาณ 4,585 ตารางเมตร</t>
  </si>
  <si>
    <t>9765/46</t>
  </si>
  <si>
    <t>อาคารผู้ป่วยนอก ผ่าตัด และสำนักงาน เป็นอาคาร คสล.3 ชั้น พื้นที่ใช้สอยประมาณ 4,585 ตารางเมตร (โครงสร้างต้านแผ่นดินไหว)</t>
  </si>
  <si>
    <t>อาคารผู้ป่วยนอก ผ่าตัด และสำนักงาน เป็นอาคาร คสล.3 ชั้น พื้นที่ใช้สอยประมาณ 4,585 ตารางเมตร (ปรับราคา 3 จังหวัดชายแดนใต้)</t>
  </si>
  <si>
    <t>อาคารผู้ป่วยนอก ผ่าตัด และสำนักงาน เป็นอาคาร คสล.3 ชั้น พื้นที่ใช้สอยประมาณ 4,585 ตารางเมตร (รวมค่าขนส่ง กรณีพื้นที่เกาะ เพิ่ม 30%)</t>
  </si>
  <si>
    <t>อาคารอุบัติเหตุ วินิจฉัย และบำบัดรักษา เป็นอาคาร คสล.5 ชั้น พื้นที่ใช้สอยประมาณ 14,137 ตารางเมตร</t>
  </si>
  <si>
    <t>5ชั้น และมีชั้นใต้ดิน 1ชั้น</t>
  </si>
  <si>
    <t>อาคารอุบัติเหตุ วินิจฉัย และบำบัดรักษา เป็นอาคาร คสล.5 ชั้น พื้นที่ใช้สอยประมาณ 14,137 ตารางเมตร (โครงสร้างต้านแผ่นดินไหว)</t>
  </si>
  <si>
    <t>อาคารอุบัติเหตุ วินิจฉัย และบำบัดรักษา เป็นอาคาร คสล.5 ชั้น พื้นที่ใช้สอยประมาณ 14,137 ตารางเมตร (ปรับราคา 3 จังหวัดชายแดนใต้)</t>
  </si>
  <si>
    <t>อาคารอุบัติเหตุ วินิจฉัย และบำบัดรักษา เป็นอาคาร คสล.5 ชั้น พื้นที่ใช้สอยประมาณ 14,137 ตารางเมตร (รวมค่าขนส่ง กรณีพื้นที่เกาะ เพิ่ม 30%)</t>
  </si>
  <si>
    <t>อาคารผู้ป่วยนอก อุบัติเหตุและผู้ป่วยใน เป็นอาคาร คสล.5 ชั้น พื้นที่ใช้สอยประมาณ 9,884 ตารางเมตร</t>
  </si>
  <si>
    <t>อาคารผู้ป่วยนอก อุบัติเหตุและผู้ป่วยใน เป็นอาคาร คสล.5 ชั้น พื้นที่ใช้สอยประมาณ 9,884 ตารางเมตร (โครงสร้างต้านแผ่นดินไหว)</t>
  </si>
  <si>
    <t>อาคารผู้ป่วยนอก อุบัติเหตุและผู้ป่วยใน เป็นอาคาร คสล.5 ชั้น พื้นที่ใช้สอยประมาณ 9,884 ตารางเมตร (ปรับราคา 3 จังหวัดชายแดนใต้)</t>
  </si>
  <si>
    <t>อาคารผู้ป่วยนอก อุบัติเหตุและผู้ป่วยใน เป็นอาคาร คสล.5 ชั้น พื้นที่ใช้สอยประมาณ 9,884 ตารางเมตร (รวมค่าขนส่ง กรณีพื้นที่เกาะ เพิ่ม 30%)</t>
  </si>
  <si>
    <t>อาคารอุบัติเหตุและฉุกเฉิน เป็นอาคาร คสล.5 ชั้น พื้นที่ใช้สอยประมาณ 19,334 ตารางเมตร</t>
  </si>
  <si>
    <t>5ชั้นและมีชั้นใต้ดิน 1ชั้น</t>
  </si>
  <si>
    <t>อาคารอุบัติเหตุและฉุกเฉิน เป็นอาคาร คสล.5 ชั้น พื้นที่ใช้สอยประมาณ 19,334 ตารางเมตร (โครงสร้างต้านแผ่นดินไหว)</t>
  </si>
  <si>
    <t>อาคารอุบัติเหตุและฉุกเฉิน เป็นอาคาร คสล.5 ชั้น พื้นที่ใช้สอยประมาณ 19,334 ตารางเมตร (ปรับราคา 3 จังหวัดชายแดนใต้)</t>
  </si>
  <si>
    <t>อาคารอุบัติเหตุและฉุกเฉิน เป็นอาคาร คสล.5 ชั้น พื้นที่ใช้สอยประมาณ 19,334 ตารางเมตร (รวมค่าขนส่ง กรณีพื้นที่เกาะ เพิ่ม 30%)</t>
  </si>
  <si>
    <t>อาคารผู้ป่วยนอก (รพ.สต.) เป็นอาคาร คสล.2 ชั้น พื้นที่ใช้สอยประมาณ 1,410 ตารางเมตร</t>
  </si>
  <si>
    <t>อาคารผู้ป่วยนอก (รพ.สต.) เป็นอาคาร คสล.2 ชั้น พื้นที่ใช้สอยประมาณ 1,410 ตารางเมตร (โครงสร้างต้านแผ่นดินไหว)</t>
  </si>
  <si>
    <t>อาคารผู้ป่วยนอก (รพ.สต.) เป็นอาคาร คสล.2 ชั้น พื้นที่ใช้สอยประมาณ 1,410 ตารางเมตร (ปรับราคา 3 จังหวัดชายแดนใต้)</t>
  </si>
  <si>
    <t>อาคารผู้ป่วยนอก (รพ.สต.) เป็นอาคาร คสล.2 ชั้น พื้นที่ใช้สอยประมาณ 1,410 ตารางเมตร (รวมค่าขนส่ง กรณีพื้นที่เกาะ เพิ่ม 30%)</t>
  </si>
  <si>
    <t>อาคารอำนวยการ ผู้ป่วยนอก และรังสีวินิจฉัย เป็นอาคาร คสล.10 ชั้น พื้นที่ใช้สอยประมาณ 20,175 ตารางเมตร</t>
  </si>
  <si>
    <t>อาคารอำนวยการ ผู้ป่วยนอก และรังสีวินิจฉัย เป็นอาคาร คสล.10 ชั้น พื้นที่ใช้สอยประมาณ 20,175 ตารางเมตร (โครงสร้างต้านแผ่นดินไหว)</t>
  </si>
  <si>
    <t>อาคารอำนวยการ ผู้ป่วยนอก และรังสีวินิจฉัย เป็นอาคาร คสล.10 ชั้น พื้นที่ใช้สอยประมาณ 20,175 ตารางเมตร (ปรับราคา 3 จังหวัดชายแดนใต้)</t>
  </si>
  <si>
    <t>อาคารอำนวยการ ผู้ป่วยนอก และรังสีวินิจฉัย เป็นอาคาร คสล.10 ชั้น พื้นที่ใช้สอยประมาณ 20,175 ตารางเมตร (รวมค่าขนส่ง กรณีพื้นที่เกาะ เพิ่ม 30%)</t>
  </si>
  <si>
    <t>อาคารอุบัติเหตุ-ฉุกเฉิน เป็นอาคาร คสล.3 ชั้น พื้นที่ใช้สอยประมาณ 3,580 ตารางเมตร</t>
  </si>
  <si>
    <t>อาคารอุบัติเหตุ-ฉุกเฉิน เป็นอาคาร คสล.3 ชั้น พื้นที่ใช้สอยประมาณ 3,580 ตารางเมตร (โครงสร้างต้านแผ่นดินไหว)</t>
  </si>
  <si>
    <t>อาคารอุบัติเหตุ-ฉุกเฉิน เป็นอาคาร คสล.3 ชั้น พื้นที่ใช้สอยประมาณ 3,580 ตารางเมตร (ปรับราคา 3 จังหวัดชายแดนใต้)</t>
  </si>
  <si>
    <t>อาคารอุบัติเหตุ-ฉุกเฉิน เป็นอาคาร คสล.3 ชั้น พื้นที่ใช้สอยประมาณ 3,580 ตารางเมตร (รวมค่าขนส่ง กรณีพื้นที่เกาะ เพิ่ม 30%)</t>
  </si>
  <si>
    <t>อาคารผู้ป่วยนอก เป็นอาคาร คสล.6 ชั้น พื้นที่ใช้สอยประมาณ 2,085 ตารางเมตร</t>
  </si>
  <si>
    <t>อาคารผู้ป่วยนอก เป็นอาคาร คสล.6 ชั้น พื้นที่ใช้สอยประมาณ 2,085 ตารางเมตร (โครงสร้างต้านแผ่นดินไหว)</t>
  </si>
  <si>
    <t>อาคารผู้ป่วยนอก เป็นอาคาร คสล.6 ชั้น พื้นที่ใช้สอยประมาณ 2,085 ตารางเมตร (ปรับราคา 3 จังหวัดชายแดนใต้)</t>
  </si>
  <si>
    <t>อาคารผู้ป่วยนอก เป็นอาคาร คสล.6 ชั้น พื้นที่ใช้สอยประมาณ 2,085 ตารางเมตร (รวมค่าขนส่ง กรณีพื้นที่เกาะ เพิ่ม 30%)</t>
  </si>
  <si>
    <t>อาคารผู้ป่วยนอกและอำนวยการ เป็นอาคาร คสล.4 ชั้น พื้นที่ใช้สอยประมาณ 8,592 ตารางเมตร</t>
  </si>
  <si>
    <t>อาคารผู้ป่วยนอกและอำนวยการ เป็นอาคาร คสล.4 ชั้น พื้นที่ใช้สอยประมาณ 8,592 ตารางเมตร (โครงสร้างต้านแผ่นดินไหว)</t>
  </si>
  <si>
    <t>อาคารผู้ป่วยนอกและอำนวยการ เป็นอาคาร คสล.4 ชั้น พื้นที่ใช้สอยประมาณ 8,592 ตารางเมตร (ปรับราคา 3 จังหวัดชายแดนใต้)</t>
  </si>
  <si>
    <t>อาคารผู้ป่วยนอกและอำนวยการ เป็นอาคาร คสล.4 ชั้น พื้นที่ใช้สอยประมาณ 8,592 ตารางเมตร (รวมค่าขนส่ง กรณีพื้นที่เกาะ เพิ่ม 30%)</t>
  </si>
  <si>
    <t>อาคารบ้านคุณพุ่ม เพื่อการรักษา ฟื้นฟูและพัฒนาการเด็ก เป็นอาคาร คสล.7 ชั้น พื้นที่ใช้สอยประมาณ 16,680 ตารางเมตร</t>
  </si>
  <si>
    <t>9999/51</t>
  </si>
  <si>
    <t>อาคารบ้านคุณพุ่ม เพื่อการรักษา ฟื้นฟูและพัฒนาการเด็ก เป็นอาคาร คสล.7 ชั้น พื้นที่ใช้สอยประมาณ 16,680 ตารางเมตร (โครงสร้างต้านแผ่นดินไหว)</t>
  </si>
  <si>
    <t>อาคารบ้านคุณพุ่ม เพื่อการรักษา ฟื้นฟูและพัฒนาการเด็ก เป็นอาคาร คสล.7 ชั้น พื้นที่ใช้สอยประมาณ 16,680 ตารางเมตร (ปรับราคา 3 จังหวัดชายแดนใต้)</t>
  </si>
  <si>
    <t>อาคารบ้านคุณพุ่ม เพื่อการรักษา ฟื้นฟูและพัฒนาการเด็ก เป็นอาคาร คสล.7 ชั้น พื้นที่ใช้สอยประมาณ 16,680 ตารางเมตร (รวมค่าขนส่ง กรณีพื้นที่เกาะ เพิ่ม 30%)</t>
  </si>
  <si>
    <t>อาคารชันสูตร - เอ๊กซ์เรย์ เป็นอาคาร คสล.1 ชั้น พื้นที่ใช้สอยประมาณ 654 ตารางเมตร</t>
  </si>
  <si>
    <t>อาคารชันสูตร - เอ๊กซ์เรย์ เป็นอาคาร คสล.1 ชั้น พื้นที่ใช้สอยประมาณ 654 ตารางเมตร (โครงสร้างต้านแผ่นดินไหว)</t>
  </si>
  <si>
    <t>อาคารชันสูตร - เอ๊กซ์เรย์ เป็นอาคาร คสล.1 ชั้น พื้นที่ใช้สอยประมาณ 654 ตารางเมตร (ปรับราคา 3 จังหวัดชายแดนใต้)</t>
  </si>
  <si>
    <t>อาคารชันสูตร - เอ๊กซ์เรย์ เป็นอาคาร คสล.1 ชั้น พื้นที่ใช้สอยประมาณ 654 ตารางเมตร (รวมค่าขนส่ง กรณีพื้นที่เกาะ เพิ่ม 30%)</t>
  </si>
  <si>
    <t>อาคารสูติกรรม เป็นอาคาร คสล.1 ชั้น พื้นที่ใช้สอยประมาณ 424 ตารางเมตร</t>
  </si>
  <si>
    <t>อาคารสูติกรรม เป็นอาคาร คสล.1 ชั้น พื้นที่ใช้สอยประมาณ 424 ตารางเมตร (โครงสร้างต้านแผ่นดินไหว)</t>
  </si>
  <si>
    <t>อาคารสูติกรรม เป็นอาคาร คสล.1 ชั้น พื้นที่ใช้สอยประมาณ 424 ตารางเมตร (ปรับราคา 3 จังหวัดชายแดนใต้)</t>
  </si>
  <si>
    <t>อาคารสูติกรรม เป็นอาคาร คสล.1 ชั้น พื้นที่ใช้สอยประมาณ 424 ตารางเมตร (รวมค่าขนส่ง กรณีพื้นที่เกาะ เพิ่ม 30%)</t>
  </si>
  <si>
    <t xml:space="preserve">อาคารสูติ-นรีเวชกรรม เป็นอาคาร คสล.1 ชั้น พื้นที่ใช้สอยประมาณ 442 ตารางเมตร </t>
  </si>
  <si>
    <t>อาคารสูติ-นรีเวชกรรม เป็นอาคาร คสล.1 ชั้น พื้นที่ใช้สอยประมาณ 442 ตารางเมตร  (โครงสร้างต้านแผ่นดินไหว)</t>
  </si>
  <si>
    <t>อาคารสูติ-นรีเวชกรรม เป็นอาคาร คสล.1 ชั้น พื้นที่ใช้สอยประมาณ 442 ตารางเมตร  (ปรับราคา 3 จังหวัดชายแดนใต้)</t>
  </si>
  <si>
    <t>อาคารสูติ-นรีเวชกรรม เป็นอาคาร คสล.1 ชั้น พื้นที่ใช้สอยประมาณ 442 ตารางเมตร  (รวมค่าขนส่ง กรณีพื้นที่เกาะ เพิ่ม 30%)</t>
  </si>
  <si>
    <t>อาคารผ่าตัด เป็นอาคาร คสล.1 ชั้น พื้นที่ใช้สอยประมาณ 560 ตารางเมตร</t>
  </si>
  <si>
    <t>อาคารผ่าตัด เป็นอาคาร คสล.1 ชั้น พื้นที่ใช้สอยประมาณ 560 ตารางเมตร (โครงสร้างต้านแผ่นดินไหว)</t>
  </si>
  <si>
    <t>อาคารผ่าตัด เป็นอาคาร คสล.1 ชั้น พื้นที่ใช้สอยประมาณ 560 ตารางเมตร (ปรับราคา 3 จังหวัดชายแดนใต้)</t>
  </si>
  <si>
    <t>อาคารผ่าตัด เป็นอาคาร คสล.1 ชั้น พื้นที่ใช้สอยประมาณ 560 ตารางเมตร (รวมค่าขนส่ง กรณีพื้นที่เกาะ เพิ่ม 30%)</t>
  </si>
  <si>
    <t>อาคารส่งเสริมสุขภาพผู้สูงอายุ เป็นอาคาร คสล.2 ชั้น พื้นที่ใช้สอยประมาณ 1,224 ตารางเมตร</t>
  </si>
  <si>
    <t>อาคารส่งเสริมสุขภาพผู้สูงอายุ เป็นอาคาร คสล.2 ชั้น พื้นที่ใช้สอยประมาณ 1,224 ตารางเมตร (โครงสร้างต้านแผ่นดินไหว)</t>
  </si>
  <si>
    <t>อาคารส่งเสริมสุขภาพผู้สูงอายุ เป็นอาคาร คสล.2 ชั้น พื้นที่ใช้สอยประมาณ 1,224 ตารางเมตร (ปรับราคา 3 จังหวัดชายแดนใต้)</t>
  </si>
  <si>
    <t>อาคารส่งเสริมสุขภาพผู้สูงอายุ เป็นอาคาร คสล.2 ชั้น พื้นที่ใช้สอยประมาณ 1,224 ตารางเมตร (รวมค่าขนส่ง กรณีพื้นที่เกาะ เพิ่ม 30%)</t>
  </si>
  <si>
    <t>อาคารรังสีรักษา เป็นอาคาร คสล.6 ชั้น พื้นที่ใช้สอยประมาณ 6,509 ตารางเมตร</t>
  </si>
  <si>
    <t>อาคารรังสีรักษา เป็นอาคาร คสล.6 ชั้น พื้นที่ใช้สอยประมาณ 6,509 ตารางเมตร (โครงสร้างต้านแผ่นดินไหว)</t>
  </si>
  <si>
    <t>อาคารรังสีรักษา เป็นอาคาร คสล.6 ชั้น พื้นที่ใช้สอยประมาณ 6,509 ตารางเมตร (ปรับราคา 3 จังหวัดชายแดนใต้)</t>
  </si>
  <si>
    <t>อาคารรังสีรักษา เป็นอาคาร คสล.6 ชั้น พื้นที่ใช้สอยประมาณ 6,509 ตารางเมตร (รวมค่าขนส่ง กรณีพื้นที่เกาะ เพิ่ม 30%)</t>
  </si>
  <si>
    <t>อาคารสถานบริการสาธารณสุขชุมชน (ชายแดน) แบบ ข เป็นอาคาร คสล.1 ชั้น พื้นที่ใช้สอยประมาณ 72 ตารางเมตร</t>
  </si>
  <si>
    <t>อาคารสถานบริการสาธารณสุขชุมชน (ชายแดน) แบบ ข เป็นอาคาร คสล.1 ชั้น พื้นที่ใช้สอยประมาณ 72 ตารางเมตร (โครงสร้างต้านแผ่นดินไหว)</t>
  </si>
  <si>
    <t>อาคารสถานบริการสาธารณสุขชุมชน (ชายแดน) แบบ ข เป็นอาคาร คสล.1 ชั้น พื้นที่ใช้สอยประมาณ 72 ตารางเมตร (ปรับราคา 3 จังหวัดชายแดนใต้)</t>
  </si>
  <si>
    <t>อาคารสถานบริการสาธารณสุขชุมชน (ชายแดน) แบบ ข เป็นอาคาร คสล.1 ชั้น พื้นที่ใช้สอยประมาณ 72 ตารางเมตร (รวมค่าขนส่ง กรณีพื้นที่เกาะ เพิ่ม 30%)</t>
  </si>
  <si>
    <t>อาคารเวชศาสตร์ฟื้นฟู เป็นอาคาร คสล.2 ชั้น พื้นที่ใช้สอยประมาณ 3,888 ตารางเมตร</t>
  </si>
  <si>
    <t>อาคารเวชศาสตร์ฟื้นฟู เป็นอาคาร คสล.2 ชั้น พื้นที่ใช้สอยประมาณ 3,888 ตารางเมตร (โครงสร้างต้านแผ่นดินไหว)</t>
  </si>
  <si>
    <t>อาคารเวชศาสตร์ฟื้นฟู เป็นอาคาร คสล.2 ชั้น พื้นที่ใช้สอยประมาณ 3,888 ตารางเมตร (ปรับราคา 3 จังหวัดชายแดนใต้)</t>
  </si>
  <si>
    <t>อาคารเวชศาสตร์ฟื้นฟู เป็นอาคาร คสล.2 ชั้น พื้นที่ใช้สอยประมาณ 3,888 ตารางเมตร (รวมค่าขนส่ง กรณีพื้นที่เกาะ เพิ่ม 30%)</t>
  </si>
  <si>
    <t>อาคารเอนกประสงค์ เป็นอาคาร คสล.3 ชั้น พื้นที่ใช้สอยประมาณ 2,569 ตารางเมตร</t>
  </si>
  <si>
    <t>อาคารเอนกประสงค์ เป็นอาคาร คสล.3 ชั้น พื้นที่ใช้สอยประมาณ 2,569 ตารางเมตร (โครงสร้างต้านแผ่นดินไหว)</t>
  </si>
  <si>
    <t>อาคารเอนกประสงค์ เป็นอาคาร คสล.3 ชั้น พื้นที่ใช้สอยประมาณ 2,569 ตารางเมตร (ปรับราคา 3 จังหวัดชายแดนใต้)</t>
  </si>
  <si>
    <t>อาคารเอนกประสงค์ เป็นอาคาร คสล.3 ชั้น พื้นที่ใช้สอยประมาณ 2,569 ตารางเมตร (รวมค่าขนส่ง กรณีพื้นที่เกาะ เพิ่ม 30%)</t>
  </si>
  <si>
    <t>อาคารผู้ป่วยในจิตเวช เป็นอาคาร คสล.5 ชั้น พื้นที่ใช้สอยประมาณ 3,862 ตารางเมตร</t>
  </si>
  <si>
    <t>อาคารผู้ป่วยในจิตเวช เป็นอาคาร คสล.5 ชั้น พื้นที่ใช้สอยประมาณ 3,862 ตารางเมตร (โครงสร้างต้านแผ่นดินไหว)</t>
  </si>
  <si>
    <t>อาคารผู้ป่วยในจิตเวช เป็นอาคาร คสล.5 ชั้น พื้นที่ใช้สอยประมาณ 3,862 ตารางเมตร (ปรับราคา 3 จังหวัดชายแดนใต้)</t>
  </si>
  <si>
    <t>อาคารผู้ป่วยในจิตเวช เป็นอาคาร คสล.5 ชั้น พื้นที่ใช้สอยประมาณ 3,862 ตารางเมตร (รวมค่าขนส่ง กรณีพื้นที่เกาะ เพิ่ม 30%)</t>
  </si>
  <si>
    <t>อาคารผู้ป่วยในนิติจิตเวชและยาเสพติด เป็นอาคาร คสล.5 ชั้น พื้นที่ใช้สอยประมาณ 5,410 ตารางเมตร</t>
  </si>
  <si>
    <t>9668/58</t>
  </si>
  <si>
    <t>อาคารผู้ป่วยในนิติจิตเวชและยาเสพติด เป็นอาคาร คสล.5 ชั้น พื้นที่ใช้สอยประมาณ 5,410 ตารางเมตร (โครงสร้างต้านแผ่นดินไหว)</t>
  </si>
  <si>
    <t>อาคารผู้ป่วยในนิติจิตเวชและยาเสพติด เป็นอาคาร คสล.5 ชั้น พื้นที่ใช้สอยประมาณ 5,410 ตารางเมตร (ปรับราคา 3 จังหวัดชายแดนใต้)</t>
  </si>
  <si>
    <t>อาคารผู้ป่วยในนิติจิตเวชและยาเสพติด เป็นอาคาร คสล.5 ชั้น พื้นที่ใช้สอยประมาณ 5,410 ตารางเมตร (รวมค่าขนส่ง กรณีพื้นที่เกาะ เพิ่ม 30%)</t>
  </si>
  <si>
    <t>ผู้ป่วยใน 10 ชั้น เป็นอาคาร คสล.10 ชั้น พื้นที่ใช้สอยประมาณ 10,255 ตารางเมตร</t>
  </si>
  <si>
    <t>ผู้ป่วยใน 10 ชั้น เป็นอาคาร คสล.10 ชั้น พื้นที่ใช้สอยประมาณ 10,255 ตารางเมตร (โครงสร้างต้านแผ่นดินไหว)</t>
  </si>
  <si>
    <t>ผู้ป่วยใน 10 ชั้น เป็นอาคาร คสล.10 ชั้น พื้นที่ใช้สอยประมาณ 10,255 ตารางเมตร (ปรับราคา 3 จังหวัดชายแดนใต้)</t>
  </si>
  <si>
    <t>ผู้ป่วยใน 10 ชั้น เป็นอาคาร คสล.10 ชั้น พื้นที่ใช้สอยประมาณ 10,255 ตารางเมตร (รวมค่าขนส่ง กรณีพื้นที่เกาะ เพิ่ม 30%)</t>
  </si>
  <si>
    <t>อาคารผู้ป่วยใน เป็นอาคาร คสล.2 ชั้น พื้นที่ใช้สอยประมาณ 2,508 ตารางเมตร</t>
  </si>
  <si>
    <t>อาคารผู้ป่วยใน เป็นอาคาร คสล.2 ชั้น พื้นที่ใช้สอยประมาณ 2,508 ตารางเมตร (โครงสร้างต้านแผ่นดินไหว)</t>
  </si>
  <si>
    <t>อาคารผู้ป่วยใน เป็นอาคาร คสล.2 ชั้น พื้นที่ใช้สอยประมาณ 2,508 ตารางเมตร (ปรับราคา 3 จังหวัดชายแดนใต้)</t>
  </si>
  <si>
    <t>อาคารผู้ป่วยใน เป็นอาคาร คสล.2 ชั้น พื้นที่ใช้สอยประมาณ 2,508 ตารางเมตร (รวมค่าขนส่ง กรณีพื้นที่เกาะ เพิ่ม 30%)</t>
  </si>
  <si>
    <t>อาคารผู้ป่วยพิเศษ เป็นอาคาร คสล.1 ชั้น พื้นที่ใช้สอยประมาณ 648 ตารางเมตร</t>
  </si>
  <si>
    <t>อาคารผู้ป่วยพิเศษ เป็นอาคาร คสล.1 ชั้น พื้นที่ใช้สอยประมาณ 648 ตารางเมตร (โครงสร้างต้านแผ่นดินไหว)</t>
  </si>
  <si>
    <t>อาคารผู้ป่วยพิเศษ เป็นอาคาร คสล.1 ชั้น พื้นที่ใช้สอยประมาณ 648 ตารางเมตร (ปรับราคา 3 จังหวัดชายแดนใต้)</t>
  </si>
  <si>
    <t>อาคารผู้ป่วยพิเศษ เป็นอาคาร คสล.1 ชั้น พื้นที่ใช้สอยประมาณ 648 ตารางเมตร (รวมค่าขนส่ง กรณีพื้นที่เกาะ เพิ่ม 30%)</t>
  </si>
  <si>
    <t>โรงครัว โรงอาหาร เป็นอาคาร คสล.1 ชั้น พื้นที่ใช้สอยประมาณ 160 ตารางเมตร</t>
  </si>
  <si>
    <t>โรงครัว โรงอาหาร เป็นอาคาร คสล.1 ชั้น พื้นที่ใช้สอยประมาณ 160 ตารางเมตร (โครงสร้างต้านแผ่นดินไหว)</t>
  </si>
  <si>
    <t>โรงครัว โรงอาหาร เป็นอาคาร คสล.1 ชั้น พื้นที่ใช้สอยประมาณ 160 ตารางเมตร (ปรับราคา 3 จังหวัดชายแดนใต้)</t>
  </si>
  <si>
    <t>โรงครัว โรงอาหาร เป็นอาคาร คสล.1 ชั้น พื้นที่ใช้สอยประมาณ 160 ตารางเมตร (รวมค่าขนส่ง กรณีพื้นที่เกาะ เพิ่ม 30%)</t>
  </si>
  <si>
    <t>อาคารผลิตยาสมุนไพร GMP เป็นอาคาร คสล.2 ชั้น พื้นที่ใช้สอยประมาณ 1,328 ตารางเมตร</t>
  </si>
  <si>
    <t>อาคารผลิตยาสมุนไพร GMP เป็นอาคาร คสล.2 ชั้น พื้นที่ใช้สอยประมาณ 1,328 ตารางเมตร (โครงสร้างต้านแผ่นดินไหว)</t>
  </si>
  <si>
    <t>อาคารผลิตยาสมุนไพร GMP เป็นอาคาร คสล.2 ชั้น พื้นที่ใช้สอยประมาณ 1,328 ตารางเมตร (ปรับราคา 3 จังหวัดชายแดนใต้)</t>
  </si>
  <si>
    <t>อาคารผลิตยาสมุนไพร GMP เป็นอาคาร คสล.2 ชั้น พื้นที่ใช้สอยประมาณ 1,328 ตารางเมตร (รวมค่าขนส่ง กรณีพื้นที่เกาะ เพิ่ม 30%)</t>
  </si>
  <si>
    <t>อาคารนิติเวชกรรม (ต้นแบบ) เป็นอาคาร คสล.4 ชั้น พื้นที่ใช้สอยประมาณ 3,390 ตารางเมตร</t>
  </si>
  <si>
    <t>อาคารนิติเวชกรรม (ต้นแบบ) เป็นอาคาร คสล.4 ชั้น พื้นที่ใช้สอยประมาณ 3,390 ตารางเมตร (โครงสร้างต้านแผ่นดินไหว)</t>
  </si>
  <si>
    <t>อาคารนิติเวชกรรม (ต้นแบบ) เป็นอาคาร คสล.4 ชั้น พื้นที่ใช้สอยประมาณ 3,390 ตารางเมตร (ปรับราคา 3 จังหวัดชายแดนใต้)</t>
  </si>
  <si>
    <t>อาคารนิติเวชกรรม (ต้นแบบ) เป็นอาคาร คสล.4 ชั้น พื้นที่ใช้สอยประมาณ 3,390 ตารางเมตร (รวมค่าขนส่ง กรณีพื้นที่เกาะ เพิ่ม 30%)</t>
  </si>
  <si>
    <t>บ้านพักข้าราชการระดับ 9 (บ้านแฝด) เป็นอาคาร คสล.1 ชั้น พื้นที่ใช้สอยประมาณ 362 ตารางเมตร</t>
  </si>
  <si>
    <t>บ้านพักข้าราชการระดับ 9 (บ้านแฝด) เป็นอาคาร คสล.1 ชั้น พื้นที่ใช้สอยประมาณ 362 ตารางเมตร (โครงสร้างต้านแผ่นดินไหว)</t>
  </si>
  <si>
    <t>บ้านพักข้าราชการระดับ 9 (บ้านแฝด) เป็นอาคาร คสล.1 ชั้น พื้นที่ใช้สอยประมาณ 362 ตารางเมตร (ปรับราคา 3 จังหวัดชายแดนใต้)</t>
  </si>
  <si>
    <t>บ้านพักข้าราชการระดับ 9 (บ้านแฝด) เป็นอาคาร คสล.1 ชั้น พื้นที่ใช้สอยประมาณ 362 ตารางเมตร (รวมค่าขนส่ง กรณีพื้นที่เกาะ เพิ่ม 30%)</t>
  </si>
  <si>
    <t>อาคารพักคนงาน เป็นอาคาร คสล.6 ชั้น พื้นที่ใช้สอยประมาณ 2,236 ตารางเมตร</t>
  </si>
  <si>
    <t>อาคารพักคนงาน เป็นอาคาร คสล.6 ชั้น พื้นที่ใช้สอยประมาณ 2,236 ตารางเมตร (โครงสร้างต้านแผ่นดินไหว)</t>
  </si>
  <si>
    <t>อาคารพักคนงาน เป็นอาคาร คสล.6 ชั้น พื้นที่ใช้สอยประมาณ 2,236 ตารางเมตร (ปรับราคา 3 จังหวัดชายแดนใต้)</t>
  </si>
  <si>
    <t>อาคารพักคนงาน เป็นอาคาร คสล.6 ชั้น พื้นที่ใช้สอยประมาณ 2,236 ตารางเมตร (รวมค่าขนส่ง กรณีพื้นที่เกาะ เพิ่ม 30%)</t>
  </si>
  <si>
    <t>หอพักแพทย์ เป็นอาคาร คสล.10 ชั้น พื้นที่ใช้สอยประมาณ 6,082 ตารางเมตร</t>
  </si>
  <si>
    <t>หอพักแพทย์ เป็นอาคาร คสล.10 ชั้น พื้นที่ใช้สอยประมาณ 6,082 ตารางเมตร (โครงสร้างต้านแผ่นดินไหว)</t>
  </si>
  <si>
    <t>หอพักแพทย์ เป็นอาคาร คสล.10 ชั้น พื้นที่ใช้สอยประมาณ 6,082 ตารางเมตร (ปรับราคา 3 จังหวัดชายแดนใต้)</t>
  </si>
  <si>
    <t>หอพักแพทย์ เป็นอาคาร คสล.10 ชั้น พื้นที่ใช้สอยประมาณ 6,082 ตารางเมตร (รวมค่าขนส่ง กรณีพื้นที่เกาะ เพิ่ม 30%)</t>
  </si>
  <si>
    <t>หอพักนักศึกษาแพทย์และอาจารย์ เป็นอาคาร คสล.7 ชั้น พื้นที่ใช้สอยประมาณ 4,644 ตารางเมตร</t>
  </si>
  <si>
    <t>หอพักนักศึกษาแพทย์และอาจารย์ เป็นอาคาร คสล.7 ชั้น พื้นที่ใช้สอยประมาณ 4,644 ตารางเมตร (โครงสร้างต้านแผ่นดินไหว)</t>
  </si>
  <si>
    <t>หอพักนักศึกษาแพทย์และอาจารย์ เป็นอาคาร คสล.7 ชั้น พื้นที่ใช้สอยประมาณ 4,644 ตารางเมตร (ปรับราคา 3 จังหวัดชายแดนใต้)</t>
  </si>
  <si>
    <t>หอพักนักศึกษาแพทย์และอาจารย์ เป็นอาคาร คสล.7 ชั้น พื้นที่ใช้สอยประมาณ 4,644 ตารางเมตร (รวมค่าขนส่ง กรณีพื้นที่เกาะ เพิ่ม 30%)</t>
  </si>
  <si>
    <t>อาคารพักเจ้าหน้าที่ เป็นอาคาร คสล.7 ชั้น พื้นที่ใช้สอยประมาณ 2,190 ตารางเมตร</t>
  </si>
  <si>
    <t>อาคารพักเจ้าหน้าที่ เป็นอาคาร คสล.7 ชั้น พื้นที่ใช้สอยประมาณ 2,190 ตารางเมตร (โครงสร้างต้านแผ่นดินไหว)</t>
  </si>
  <si>
    <t>อาคารพักเจ้าหน้าที่ เป็นอาคาร คสล.7 ชั้น พื้นที่ใช้สอยประมาณ 2,190 ตารางเมตร (ปรับราคา 3 จังหวัดชายแดนใต้)</t>
  </si>
  <si>
    <t>อาคารพักเจ้าหน้าที่ เป็นอาคาร คสล.7 ชั้น พื้นที่ใช้สอยประมาณ 2,190 ตารางเมตร (รวมค่าขนส่ง กรณีพื้นที่เกาะ เพิ่ม 30%)</t>
  </si>
  <si>
    <t>บ้านพักข้าราชการระดับปฏิบัติงาน (บ้านแฝด) เป็นอาคาร คสล.2 ชั้น พื้นที่ใช้สอยประมาณ 130 ตารางเมตร</t>
  </si>
  <si>
    <t>ระดับ 1-2 แทน5335/32</t>
  </si>
  <si>
    <t>บ้านพักข้าราชการระดับปฏิบัติงาน (บ้านแฝด) เป็นอาคาร คสล.2 ชั้น พื้นที่ใช้สอยประมาณ 130 ตารางเมตร (โครงสร้างต้านแผ่นดินไหว)</t>
  </si>
  <si>
    <t>บ้านพักข้าราชการระดับปฏิบัติงาน (บ้านแฝด) เป็นอาคาร คสล.2 ชั้น พื้นที่ใช้สอยประมาณ 130 ตารางเมตร (ปรับราคา 3 จังหวัดชายแดนใต้)</t>
  </si>
  <si>
    <t>บ้านพักข้าราชการระดับปฏิบัติงาน (บ้านแฝด) เป็นอาคาร คสล.2 ชั้น พื้นที่ใช้สอยประมาณ 130 ตารางเมตร (รวมค่าขนส่ง กรณีพื้นที่เกาะ เพิ่ม 30%)</t>
  </si>
  <si>
    <t>บ้านพักข้าราชการระดับชำนาญงาน/ปฏิบัติการ/อาวุโส/ชำนาญการ เป็นอาคาร คสล.2 ชั้น พื้นที่ใช้สอยประมาณ 80 ตารางเมตร</t>
  </si>
  <si>
    <t>ระดับ 3-4 แทน 5336/32,5337/32</t>
  </si>
  <si>
    <t>บ้านพักข้าราชการระดับชำนาญงาน/ปฏิบัติการ/อาวุโส/ชำนาญการ เป็นอาคาร คสล.2 ชั้น พื้นที่ใช้สอยประมาณ 80 ตารางเมตร (โครงสร้างต้านแผ่นดินไหว)</t>
  </si>
  <si>
    <t>บ้านพักข้าราชการระดับชำนาญงาน/ปฏิบัติการ/อาวุโส/ชำนาญการ เป็นอาคาร คสล.2 ชั้น พื้นที่ใช้สอยประมาณ 80 ตารางเมตร (ปรับราคา 3 จังหวัดชายแดนใต้)</t>
  </si>
  <si>
    <t>บ้านพักข้าราชการระดับชำนาญงาน/ปฏิบัติการ/อาวุโส/ชำนาญการ เป็นอาคาร คสล.2 ชั้น พื้นที่ใช้สอยประมาณ 80 ตารางเมตร (รวมค่าขนส่ง กรณีพื้นที่เกาะ เพิ่ม 30%)</t>
  </si>
  <si>
    <t xml:space="preserve">บ้านพักข้าราชการอำนวยการต้น/ชำนาญการพิเศษ เป็นอาคาร คสล.2 ชั้น พื้นที่ใช้สอยประมาณ 100 ตารางเมตร </t>
  </si>
  <si>
    <t>ระดับ 7-8 แทน 5338/32</t>
  </si>
  <si>
    <t>บ้านพักข้าราชการอำนวยการต้น/ชำนาญการพิเศษ เป็นอาคาร คสล.2 ชั้น พื้นที่ใช้สอยประมาณ 100 ตารางเมตร  (โครงสร้างต้านแผ่นดินไหว)</t>
  </si>
  <si>
    <t>บ้านพักข้าราชการอำนวยการต้น/ชำนาญการพิเศษ เป็นอาคาร คสล.2 ชั้น พื้นที่ใช้สอยประมาณ 100 ตารางเมตร  (ปรับราคา 3 จังหวัดชายแดนใต้)</t>
  </si>
  <si>
    <t>บ้านพักข้าราชการอำนวยการต้น/ชำนาญการพิเศษ เป็นอาคาร คสล.2 ชั้น พื้นที่ใช้สอยประมาณ 100 ตารางเมตร  (รวมค่าขนส่ง กรณีพื้นที่เกาะ เพิ่ม 30%)</t>
  </si>
  <si>
    <t>ทางเดินเชื่อมชั้นเดียว</t>
  </si>
  <si>
    <t>2694/ก</t>
  </si>
  <si>
    <t>ทางเดินเชื่อมชั้นเดียว (โครงสร้างต้านแผ่นดินไหว)</t>
  </si>
  <si>
    <t>ทางเดินเชื่อมชั้นเดียว (ปรับราคา 3 จังหวัดชายแดนใต้)</t>
  </si>
  <si>
    <t>ทางเดินเชื่อมชั้นเดียว (รวมค่าขนส่ง กรณีพื้นที่เกาะ เพิ่ม 30%)</t>
  </si>
  <si>
    <t>ทางเดินเชื่อมอาคาร</t>
  </si>
  <si>
    <t>ทางเดินเชื่อมอาคาร (โครงสร้างต้านแผ่นดินไหว)</t>
  </si>
  <si>
    <t>ทางเดินเชื่อมอาคาร (ปรับราคา 3 จังหวัดชายแดนใต้)</t>
  </si>
  <si>
    <t>ทางเดินเชื่อมอาคาร (รวมค่าขนส่ง กรณีพื้นที่เกาะ เพิ่ม 30%)</t>
  </si>
  <si>
    <t>อาคารเครื่องกำเนิดไฟฟ้า 100 - 500 KW เป็นอาคาร คสล.1 ชั้น พื้นที่ใช้สอยประมาณ 54 ตารางเมตร</t>
  </si>
  <si>
    <t>อาคารเครื่องกำเนิดไฟฟ้า 100 - 500 KW เป็นอาคาร คสล.1 ชั้น พื้นที่ใช้สอยประมาณ 54 ตารางเมตร (โครงสร้างต้านแผ่นดินไหว)</t>
  </si>
  <si>
    <t>อาคารเครื่องกำเนิดไฟฟ้า 100 - 500 KW เป็นอาคาร คสล.1 ชั้น พื้นที่ใช้สอยประมาณ 54 ตารางเมตร (ปรับราคา 3 จังหวัดชายแดนใต้)</t>
  </si>
  <si>
    <t>อาคารเครื่องกำเนิดไฟฟ้า 100 - 500 KW เป็นอาคาร คสล.1 ชั้น พื้นที่ใช้สอยประมาณ 54 ตารางเมตร (รวมค่าขนส่ง กรณีพื้นที่เกาะ เพิ่ม 30%)</t>
  </si>
  <si>
    <t>ถังเก็บน้ำใต้ดิน คสล. ขนาดความจุ 900 ลูกบาศก์เมตร</t>
  </si>
  <si>
    <t>-</t>
  </si>
  <si>
    <t>ถังเก็บน้ำใต้ดิน คสล. ขนาดความจุ 900 ลูกบาศก์เมตร (โครงสร้างต้านแผ่นดินไหว)</t>
  </si>
  <si>
    <t>ถังเก็บน้ำใต้ดิน คสล. ขนาดความจุ 900 ลูกบาศก์เมตร (ปรับราคา 3 จังหวัดชายแดนใต้)</t>
  </si>
  <si>
    <t>ถังเก็บน้ำใต้ดิน คสล. ขนาดความจุ 900 ลูกบาศก์เมตร (รวมค่าขนส่ง กรณีพื้นที่เกาะ เพิ่ม 30%)</t>
  </si>
  <si>
    <t>อาคารเรียน เป็นอาคาร คสล.9 ชั้น พื้นที่ใช้สอยประมาณ 6,278 ตารางเมตร</t>
  </si>
  <si>
    <t>อาคารเรียน เป็นอาคาร คสล.9 ชั้น พื้นที่ใช้สอยประมาณ 6,278 ตารางเมตร (โครงสร้างต้านแผ่นดินไหว)</t>
  </si>
  <si>
    <t>อาคารเรียน เป็นอาคาร คสล.9 ชั้น พื้นที่ใช้สอยประมาณ 6,278 ตารางเมตร (ปรับราคา 3 จังหวัดชายแดนใต้)</t>
  </si>
  <si>
    <t>อาคารเรียน เป็นอาคาร คสล.9 ชั้น พื้นที่ใช้สอยประมาณ 6,278 ตารางเมตร (รวมค่าขนส่ง กรณีพื้นที่เกาะ เพิ่ม 30%)</t>
  </si>
  <si>
    <t>อาคารหอพักนักศึกษา เป็นอาคาร คสล.10 ชั้น พื้นที่ใช้สอยประมาณ 5,262 ตารางเมตร</t>
  </si>
  <si>
    <t>อาคารหอพักนักศึกษา เป็นอาคาร คสล.10 ชั้น พื้นที่ใช้สอยประมาณ 5,262 ตารางเมตร (โครงสร้างต้านแผ่นดินไหว)</t>
  </si>
  <si>
    <t>อาคารหอพักนักศึกษา เป็นอาคาร คสล.10 ชั้น พื้นที่ใช้สอยประมาณ 5,262 ตารางเมตร (ปรับราคา 3 จังหวัดชายแดนใต้)</t>
  </si>
  <si>
    <t>อาคารหอพักนักศึกษา เป็นอาคาร คสล.10 ชั้น พื้นที่ใช้สอยประมาณ 5,262 ตารางเมตร (รวมค่าขนส่ง กรณีพื้นที่เกาะ เพิ่ม 30%)</t>
  </si>
  <si>
    <t>อาคารอเนกประสงค์ เป็นอาคาร คสล.2 ชั้น พื้นที่ใช้สอยประมาณ 1,272 ตารางเมตร</t>
  </si>
  <si>
    <t>อาคารอเนกประสงค์ เป็นอาคาร คสล.2 ชั้น พื้นที่ใช้สอยประมาณ 1,272 ตารางเมตร (โครงสร้างต้านแผ่นดินไหว)</t>
  </si>
  <si>
    <t>อาคารอเนกประสงค์ เป็นอาคาร คสล.2 ชั้น พื้นที่ใช้สอยประมาณ 1,272 ตารางเมตร (ปรับราคา 3 จังหวัดชายแดนใต้)</t>
  </si>
  <si>
    <t>อาคารอเนกประสงค์ เป็นอาคาร คสล.2 ชั้น พื้นที่ใช้สอยประมาณ 1,272 ตารางเมตร (รวมค่าขนส่ง กรณีพื้นที่เกาะ เพิ่ม 30%)</t>
  </si>
  <si>
    <t>อาคารจอดรถ 10 ชั้น เป็นอาคาร คสล.10 ชั้น พื้นที่ใช้สอยประมาณ 16,603 ตารางเมตร</t>
  </si>
  <si>
    <t>10562+10562/1</t>
  </si>
  <si>
    <t>อาคารจอดรถ 10 ชั้น เป็นอาคาร คสล.10 ชั้น พื้นที่ใช้สอยประมาณ 16,603 ตารางเมตร (โครงสร้างต้านแผ่นดินไหว)</t>
  </si>
  <si>
    <t>อาคารจอดรถ 10 ชั้น เป็นอาคาร คสล.10 ชั้น พื้นที่ใช้สอยประมาณ 16,603 ตารางเมตร (ปรับราคา 3 จังหวัดชายแดนใต้)</t>
  </si>
  <si>
    <t>อาคารจอดรถ 10 ชั้น เป็นอาคาร คสล.10 ชั้น พื้นที่ใช้สอยประมาณ 16,603 ตารางเมตร (รวมค่าขนส่ง กรณีพื้นที่เกาะ เพิ่ม 30%)</t>
  </si>
  <si>
    <t>อาคารโรงจอดรถ (ความยาว 15.00 เมตร จำนวนจอด 6 คัน)</t>
  </si>
  <si>
    <t>10696 + ข.326/ต.ค./57</t>
  </si>
  <si>
    <t>มิใช้เป็นลักษณะอาคาร จึงใช้เพียงราคามาตรฐาน</t>
  </si>
  <si>
    <t>อาคารโรงจอดรถ (ความยาว 50.00 เมตร จำนวนจอด 20 คัน)</t>
  </si>
  <si>
    <t>10696 + ข.267/ก.ย./57</t>
  </si>
  <si>
    <t>อาคารโรงจอดรถ (ความยาว 40.00 เมตร จำนวนจอด 16 คัน)</t>
  </si>
  <si>
    <t>อาคารโรงจอดรถ (ความยาว 45.00 เมตร จำนวนจอด 18 คัน)</t>
  </si>
  <si>
    <t>อาคารโรงจอดรถ (ความยาว 60.00 เมตร จำนวนจอด 24 คัน)</t>
  </si>
  <si>
    <t>อาคารห้องเครื่องงานระบบฯ (ขนาดเครื่องกำเนิดไฟฟ้า 100-450 KVA) เป็นอาคาร คสล.1 ชั้น พื้นที่ใช้สอยประมาณ 144 ตารางเมตร</t>
  </si>
  <si>
    <t>อาคารห้องเครื่องงานระบบฯ (ขนาดเครื่องกำเนิดไฟฟ้า 100-450 KVA) เป็นอาคาร คสล.1 ชั้น พื้นที่ใช้สอยประมาณ 144 ตารางเมตร (โครงสร้างต้านแผ่นดินไหว)</t>
  </si>
  <si>
    <t>อาคารห้องเครื่องงานระบบฯ (ขนาดเครื่องกำเนิดไฟฟ้า 100-450 KVA) เป็นอาคาร คสล.1 ชั้น พื้นที่ใช้สอยประมาณ 144 ตารางเมตร (ปรับราคา 3 จังหวัดชายแดนใต้)</t>
  </si>
  <si>
    <t>อาคารห้องเครื่องงานระบบฯ (ขนาดเครื่องกำเนิดไฟฟ้า 100-450 KVA) เป็นอาคาร คสล.1 ชั้น พื้นที่ใช้สอยประมาณ 144 ตารางเมตร (รวมค่าขนส่ง กรณีพื้นที่เกาะ เพิ่ม 30%)</t>
  </si>
  <si>
    <t>อาคารห้องเครื่องงานระบบฯ (ขนาดเครื่องกำเนิดไฟฟ้า 500-800 KVA) เป็นอาคาร คสล.1 ชั้น พื้นที่ใช้สอยประมาณ 238 ตารางเมตร</t>
  </si>
  <si>
    <t>อาคารห้องเครื่องงานระบบฯ (ขนาดเครื่องกำเนิดไฟฟ้า 500-800 KVA) เป็นอาคาร คสล.1 ชั้น พื้นที่ใช้สอยประมาณ 238 ตารางเมตร (โครงสร้างต้านแผ่นดินไหว)</t>
  </si>
  <si>
    <t>อาคารห้องเครื่องงานระบบฯ (ขนาดเครื่องกำเนิดไฟฟ้า 500-800 KVA) เป็นอาคาร คสล.1 ชั้น พื้นที่ใช้สอยประมาณ 238 ตารางเมตร (ปรับราคา 3 จังหวัดชายแดนใต้)</t>
  </si>
  <si>
    <t>อาคารห้องเครื่องงานระบบฯ (ขนาดเครื่องกำเนิดไฟฟ้า 500-800 KVA) เป็นอาคาร คสล.1 ชั้น พื้นที่ใช้สอยประมาณ 238 ตารางเมตร (รวมค่าขนส่ง กรณีพื้นที่เกาะ เพิ่ม 30%)</t>
  </si>
  <si>
    <t>อาคารศาลาพักญาติ แบบ A เป็นอาคาร คสล.1 ชั้น พื้นที่ใช้สอยประมาณ 128 ตารางเมตร</t>
  </si>
  <si>
    <t>อาคารศาลาพักญาติ แบบ A เป็นอาคาร คสล.1 ชั้น พื้นที่ใช้สอยประมาณ 128 ตารางเมตร (โครงสร้างต้านแผ่นดินไหว)</t>
  </si>
  <si>
    <t>อาคารศาลาพักญาติ แบบ A เป็นอาคาร คสล.1 ชั้น พื้นที่ใช้สอยประมาณ 128 ตารางเมตร (ปรับราคา 3 จังหวัดชายแดนใต้)</t>
  </si>
  <si>
    <t>อาคารศาลาพักญาติ แบบ A เป็นอาคาร คสล.1 ชั้น พื้นที่ใช้สอยประมาณ 128 ตารางเมตร (รวมค่าขนส่ง กรณีพื้นที่เกาะ เพิ่ม 30%)</t>
  </si>
  <si>
    <t>อาคารศาลาพักญาติ แบบ B เป็นอาคาร คสล.1 ชั้น พื้นที่ใช้สอยประมาณ 96 ตารางเมตร</t>
  </si>
  <si>
    <t>อาคารศาลาพักญาติ แบบ B เป็นอาคาร คสล.1 ชั้น พื้นที่ใช้สอยประมาณ 96 ตารางเมตร (โครงสร้างต้านแผ่นดินไหว)</t>
  </si>
  <si>
    <t>อาคารศาลาพักญาติ แบบ B เป็นอาคาร คสล.1 ชั้น พื้นที่ใช้สอยประมาณ 96 ตารางเมตร (ปรับราคา 3 จังหวัดชายแดนใต้)</t>
  </si>
  <si>
    <t>อาคารศาลาพักญาติ แบบ B เป็นอาคาร คสล.1 ชั้น พื้นที่ใช้สอยประมาณ 96 ตารางเมตร (รวมค่าขนส่ง กรณีพื้นที่เกาะ เพิ่ม 30%)</t>
  </si>
  <si>
    <t>อาคารพักแพทย์ 24 ยูนิต เป็นอาคาร คสล.4 ชั้น พื้นที่ใช้สอยประมาณ 1,788 ตารางเมตร</t>
  </si>
  <si>
    <t xml:space="preserve">ทดแทนแบบเลขที่ 10948 </t>
  </si>
  <si>
    <t>อาคารพักแพทย์ 24 ยูนิต เป็นอาคาร คสล.4 ชั้น พื้นที่ใช้สอยประมาณ 1,788 ตารางเมตร (โครงสร้างต้านแผ่นดินไหว)</t>
  </si>
  <si>
    <t>อาคารพักแพทย์ 24 ยูนิต เป็นอาคาร คสล.4 ชั้น พื้นที่ใช้สอยประมาณ 1,788 ตารางเมตร (ปรับราคา 3 จังหวัดชายแดนใต้)</t>
  </si>
  <si>
    <t>อาคารพักแพทย์ 24 ยูนิต เป็นอาคาร คสล.4 ชั้น พื้นที่ใช้สอยประมาณ 1,788 ตารางเมตร (รวมค่าขนส่ง กรณีพื้นที่เกาะ เพิ่ม 30%)</t>
  </si>
  <si>
    <t>อาคารพักแพทย์ 40 ยูนิต เป็นอาคาร คสล.6 ชั้น พื้นที่ใช้สอยประมาณ 2,702 ตารางเมตร</t>
  </si>
  <si>
    <t>ทดแทนแบบเลขที่ 10947</t>
  </si>
  <si>
    <t>อาคารพักแพทย์ 40 ยูนิต เป็นอาคาร คสล.6 ชั้น พื้นที่ใช้สอยประมาณ 2,702 ตารางเมตร (โครงสร้างต้านแผ่นดินไหว)</t>
  </si>
  <si>
    <t>อาคารพักแพทย์ 40 ยูนิต เป็นอาคาร คสล.6 ชั้น พื้นที่ใช้สอยประมาณ 2,702 ตารางเมตร (ปรับราคา 3 จังหวัดชายแดนใต้)</t>
  </si>
  <si>
    <t>อาคารพักแพทย์ 40 ยูนิต เป็นอาคาร คสล.6 ชั้น พื้นที่ใช้สอยประมาณ 2,702 ตารางเมตร (รวมค่าขนส่ง กรณีพื้นที่เกาะ เพิ่ม 30%)</t>
  </si>
  <si>
    <t>บ้านพักข้าราชการอำนวยการระดับสูง เป็นอาคาร คสล.2 ชั้น พื้นที่ใช้สอยประมาณ 165 ตารางเมตร</t>
  </si>
  <si>
    <t xml:space="preserve">ทดแทนแบบเลขที่ 9926/2553,9926/53/พิเศษ,9945(แบบเดิมบ้านแฝด) : ระดับ 9 </t>
  </si>
  <si>
    <t>บ้านพักข้าราชการอำนวยการระดับสูง เป็นอาคาร คสล.2 ชั้น พื้นที่ใช้สอยประมาณ 165 ตารางเมตร (โครงสร้างต้านแผ่นดินไหว)</t>
  </si>
  <si>
    <t>บ้านพักข้าราชการอำนวยการระดับสูง เป็นอาคาร คสล.2 ชั้น พื้นที่ใช้สอยประมาณ 165 ตารางเมตร (ปรับราคา 3 จังหวัดชายแดนใต้)</t>
  </si>
  <si>
    <t>บ้านพักข้าราชการอำนวยการระดับสูง เป็นอาคาร คสล.2 ชั้น พื้นที่ใช้สอยประมาณ 165 ตารางเมตร (รวมค่าขนส่ง กรณีพื้นที่เกาะ เพิ่ม 30%)</t>
  </si>
  <si>
    <t>ปรับปรุงหอพักผู้ป่วยเพื่อรองรับผู้ป่วยติดเชื้อ COVID-19 ชนิดมีระบบกรองอากาศ สำหรับแบบเลขที่ 2731 (30 เตียง) หรือแบบใกล้เคียง</t>
  </si>
  <si>
    <t>ก.30/มี.ค./63</t>
  </si>
  <si>
    <t>Site-หอพักCovid-19</t>
  </si>
  <si>
    <t>แบบปรับปรุง COVID-19</t>
  </si>
  <si>
    <t>ปรับปรุงหอพักผู้ป่วยเพื่อรองรับผู้ป่วยติดเชื้อ COVID-19 ชนิดมีระบบกรองอากาศ สำหรับแบบเลขที่ 2731 (30 เตียง) หรือแบบใกล้เคียง (ปรับราคา 3 จังหวัดชายแดนใต้)</t>
  </si>
  <si>
    <t>ปรับปรุงหอพักผู้ป่วยเพื่อรองรับผู้ป่วยติดเชื้อ COVID-19 ชนิดมีระบบกรองอากาศ สำหรับแบบเลขที่ 2731 (30 เตียง) หรือแบบใกล้เคียง (รวมค่าขนส่ง กรณีพื้นที่เกาะ เพิ่ม 30%)</t>
  </si>
  <si>
    <t>ปรับปรุงหอพักผู้ป่วยเพื่อรองรับผู้ป่วยติดเชื้อ COVID-19 ชนิดมีระบบกรองอากาศ (สำหรับห้องผู้ป่วยพิเศษชนิดมีห้องน้ำ)</t>
  </si>
  <si>
    <t>ก.31/มี.ค./63</t>
  </si>
  <si>
    <t>ปรับปรุงหอพักผู้ป่วยเพื่อรองรับผู้ป่วยติดเชื้อ COVID-19 ชนิดมีระบบกรองอากาศ (สำหรับห้องผู้ป่วยพิเศษชนิดมีห้องน้ำ) (ปรับราคา 3 จังหวัดชายแดนใต้)</t>
  </si>
  <si>
    <t>ปรับปรุงหอพักผู้ป่วยเพื่อรองรับผู้ป่วยติดเชื้อ COVID-19 ชนิดมีระบบกรองอากาศ (สำหรับห้องผู้ป่วยพิเศษชนิดมีห้องน้ำ) (รวมค่าขนส่ง กรณีพื้นที่เกาะ เพิ่ม 30%)</t>
  </si>
  <si>
    <t xml:space="preserve">ปรับปรุงหอพักผู้ป่วย เพื่อรองรับผู้ป่วยติดเชื้อ COVID-19 ชนิดมีระบบดูดอากาศและกรองอากาศ </t>
  </si>
  <si>
    <t>ก.32/มี.ค./63</t>
  </si>
  <si>
    <t>ปรับปรุงที่พัก</t>
  </si>
  <si>
    <t>ปรับปรุงหอพักผู้ป่วย เพื่อรองรับผู้ป่วยติดเชื้อ COVID-19 ชนิดมีระบบดูดอากาศและกรองอากาศ  (ปรับราคา 3 จังหวัดชายแดนใต้)</t>
  </si>
  <si>
    <t>ปรับปรุงหอพักผู้ป่วย เพื่อรองรับผู้ป่วยติดเชื้อ COVID-19 ชนิดมีระบบดูดอากาศและกรองอากาศ  (รวมค่าขนส่ง กรณีพื้นที่เกาะ เพิ่ม 30%)</t>
  </si>
  <si>
    <t xml:space="preserve">ปรับปรุงหอพักผู้ป่วยเพื่อรองรับผู้ป่วยติดเชื้อ COVID-19 ชนิดมีระบบเติมอากาศและกรองอากาศ </t>
  </si>
  <si>
    <t>ก.33/มี.ค./63</t>
  </si>
  <si>
    <t>ปรับปรุงหอพักผู้ป่วยเพื่อรองรับผู้ป่วยติดเชื้อ COVID-19 ชนิดมีระบบเติมอากาศและกรองอากาศ  (ปรับราคา 3 จังหวัดชายแดนใต้)</t>
  </si>
  <si>
    <t>ปรับปรุงหอพักผู้ป่วยเพื่อรองรับผู้ป่วยติดเชื้อ COVID-19 ชนิดมีระบบเติมอากาศและกรองอากาศ  (รวมค่าขนส่ง กรณีพื้นที่เกาะ เพิ่ม 30%)</t>
  </si>
  <si>
    <t xml:space="preserve">ปรับปรุงหอพักผู้ป่วย เพื่อรองรับผู้ป่วยติดเชื้อ COVID-19 ชนิดมีระบบเติมอากาศและระบายอากาศ </t>
  </si>
  <si>
    <t>ก.34/มี.ค./63</t>
  </si>
  <si>
    <t>ปรับปรุงหอพักผู้ป่วย เพื่อรองรับผู้ป่วยติดเชื้อ COVID-19 ชนิดมีระบบเติมอากาศและระบายอากาศ  (ปรับราคา 3 จังหวัดชายแดนใต้)</t>
  </si>
  <si>
    <t>ปรับปรุงหอพักผู้ป่วย เพื่อรองรับผู้ป่วยติดเชื้อ COVID-19 ชนิดมีระบบเติมอากาศและระบายอากาศ  (รวมค่าขนส่ง กรณีพื้นที่เกาะ เพิ่ม 30%)</t>
  </si>
  <si>
    <t>ปรับปรุงห้องแยกโรคผู้ป่วยแพร่เชื้อทางอากาศ Airbone lnfection lsolation Room (AIR) (ชนิดห้องน้ำอยู่หลังห้อง)</t>
  </si>
  <si>
    <t>ก.35/มี.ค./63</t>
  </si>
  <si>
    <t>ปรับปรุงห้องแยกโรคผู้ป่วยแพร่เชื้อทางอากาศ Airbone lnfection lsolation Room (AIR) (ชนิดห้องน้ำอยู่หลังห้อง) (ปรับราคา 3 จังหวัดชายแดนใต้)</t>
  </si>
  <si>
    <t>ปรับปรุงห้องแยกโรคผู้ป่วยแพร่เชื้อทางอากาศ Airbone lnfection lsolation Room (AIR) (ชนิดห้องน้ำอยู่หลังห้อง)  (รวมค่าขนส่ง กรณีพื้นที่เกาะ เพิ่ม 30%)</t>
  </si>
  <si>
    <t>ปรับปรุงหอพักผู้ป่วย เพื่อรองรับผู้ป่วยติดเชื้อ COVID-19</t>
  </si>
  <si>
    <t>ก.36/มี.ค./63</t>
  </si>
  <si>
    <t>ปรับปรุงหอพักผู้ป่วย เพื่อรองรับผู้ป่วยติดเชื้อ COVID-19 (ปรับราคา 3 จังหวัดชายแดนใต้)</t>
  </si>
  <si>
    <t>ปรับปรุงหอพักผู้ป่วย เพื่อรองรับผู้ป่วยติดเชื้อ COVID-19 (รวมค่าขนส่ง กรณีพื้นที่เกาะ เพิ่ม 30%)</t>
  </si>
  <si>
    <t>ปรับปรุงหอผู้ป่วยเพื่อรองรับผู้ป่วยติดเชื้อ COVID-19 ชนิดมีระบบกรองอากาศ ปรับปรุงหอพักผู้ป่วยสามัญ แบบเลขที่ 7919 หรือแบบใกล้เคียง</t>
  </si>
  <si>
    <t>ก.40/เม.ย./63</t>
  </si>
  <si>
    <t>ปรับปรุงหอผู้ป่วยเพื่อรองรับผู้ป่วยติดเชื้อ COVID-19 ชนิดมีระบบกรองอากาศ ปรับปรุงหอพักผู้ป่วยสามัญ แบบเลขที่ 7919 หรือแบบใกล้เคียง (ปรับราคา 3 จังหวัดชายแดนใต้)</t>
  </si>
  <si>
    <t>ปรับปรุงหอผู้ป่วยเพื่อรองรับผู้ป่วยติดเชื้อ COVID-19 ชนิดมีระบบกรองอากาศ ปรับปรุงหอพักผู้ป่วยสามัญ แบบเลขที่ 7919 หรือแบบใกล้เคียง (รวมค่าขนส่ง กรณีพื้นที่เกาะ เพิ่ม 30%)</t>
  </si>
  <si>
    <t>ปรับปรุงหอพักผู้ป่วยเพื่อรองรับผู้ป่วยติดเชื้อ COVID-19 สำหรับแบบห้องผู้ป่วยพิเศษ (ชนิดมีห้องน้ำด้านหน้า) หรือแบบใกล้เคียง เป็น Modifier AIR</t>
  </si>
  <si>
    <t>ก.41/เม.ย./63</t>
  </si>
  <si>
    <t>ปรับปรุงหอพักผู้ป่วยเพื่อรองรับผู้ป่วยติดเชื้อ COVID-19 สำหรับแบบห้องผู้ป่วยพิเศษ (ชนิดมีห้องน้ำด้านหน้า) หรือแบบใกล้เคียง เป็น Modifier AIR (ปรับราคา 3 จังหวัดชายแดนใต้)</t>
  </si>
  <si>
    <t>ปรับปรุงหอพักผู้ป่วยเพื่อรองรับผู้ป่วยติดเชื้อ COVID-19 สำหรับแบบห้องผู้ป่วยพิเศษ (ชนิดมีห้องน้ำด้านหน้า) หรือแบบใกล้เคียง เป็น Modifier AIR (รวมค่าขนส่ง กรณีพื้นที่เกาะ เพิ่ม 30%)</t>
  </si>
  <si>
    <t>ปรับปรุงหอผู้ป่วย เพื่อรองรับผู้ป่วยติดเชื้อ COVID-19 แบบหผู้ป่วยวิกฤต ชนิดห้องความดันลบ (Intensive Care Unit Negative Pressure Room)</t>
  </si>
  <si>
    <t>ก.42/เม.ย./63</t>
  </si>
  <si>
    <t>ปรับปรุงหอผู้ป่วย เพื่อรองรับผู้ป่วยติดเชื้อ COVID-19 แบบหผู้ป่วยวิกฤต ชนิดห้องความดันลบ (Intensive Care Unit Negative Pressure Room) (ปรับราคา 3 จังหวัดชายแดนใต้)</t>
  </si>
  <si>
    <t>ปรับปรุงหอผู้ป่วย เพื่อรองรับผู้ป่วยติดเชื้อ COVID-19 แบบหผู้ป่วยวิกฤต ชนิดห้องความดันลบ (Intensive Care Unit Negative Pressure Room) (รวมค่าขนส่ง กรณีพื้นที่เกาะ เพิ่ม 30%)</t>
  </si>
  <si>
    <t>ปรับปรุงห้องแยกโรคผู้ป่วยแพร่เชื้อทางอากาศ Airbone Infection Isolation  Room (AIR) (ชนิดห้องน้ำอยู่หน้าห้อง)</t>
  </si>
  <si>
    <t>ก.43/เม.ย./63</t>
  </si>
  <si>
    <t>ปรับปรุงห้องแยกโรคผู้ป่วยแพร่เชื้อทางอากาศ Airbone Infection Isolation  Room (AIR) (ชนิดห้องน้ำอยู่หน้าห้อง) (ปรับราคา 3 จังหวัดชายแดนใต้)</t>
  </si>
  <si>
    <t>ปรับปรุงห้องแยกโรคผู้ป่วยแพร่เชื้อทางอากาศ Airbone Infection Isolation  Room (AIR) (ชนิดห้องน้ำอยู่หน้าห้อง)  (รวมค่าขนส่ง กรณีพื้นที่เกาะ เพิ่ม 30%)</t>
  </si>
  <si>
    <t>ปรับปรุงระบบปรับอากาศและระบายอากาศสำหรับห้องทันตกรรมปลอดเชื้อ</t>
  </si>
  <si>
    <t>ก.44/เม.ย./63</t>
  </si>
  <si>
    <t>ปรับปรุงทันตกรรม</t>
  </si>
  <si>
    <t>Site-ห้องทันตกรรมCovid-19</t>
  </si>
  <si>
    <t>ปรับปรุงระบบปรับอากาศและระบายอากาศสำหรับห้องทันตกรรมปลอดเชื้อ (ปรับราคา 3 จังหวัดชายแดนใต้)</t>
  </si>
  <si>
    <t>ปรับปรุงระบบปรับอากาศและระบายอากาศสำหรับห้องทันตกรรมปลอดเชื้อ (รวมค่าขนส่ง กรณีพื้นที่เกาะ เพิ่ม 30%)</t>
  </si>
  <si>
    <t>ปรับปรุงระบบปรับอากาศและระบายอากาศสำหรับห้องทันตกรรม TYPE A</t>
  </si>
  <si>
    <t>ก.45/เม.ย./63</t>
  </si>
  <si>
    <t>ปรับปรุงระบบปรับอากาศและระบายอากาศสำหรับห้องทันตกรรม TYPE A (ปรับราคา 3 จังหวัดชายแดนใต้)</t>
  </si>
  <si>
    <t>ปรับปรุงระบบปรับอากาศและระบายอากาศสำหรับห้องทันตกรรม TYPE A (รวมค่าขนส่ง กรณีพื้นที่เกาะ เพิ่ม 30%)</t>
  </si>
  <si>
    <t>ปรับปรุงระบบปรับอากาศและระบายอากาศสำหรับห้องทันตกรรม TYPE B</t>
  </si>
  <si>
    <t>ปรับปรุงระบบปรับอากาศและระบายอากาศสำหรับห้องทันตกรรม TYPE B (ปรับราคา 3 จังหวัดชายแดนใต้)</t>
  </si>
  <si>
    <t>ปรับปรุงระบบปรับอากาศและระบายอากาศสำหรับห้องทันตกรรม TYPE B (รวมค่าขนส่ง กรณีพื้นที่เกาะ เพิ่ม 30%)</t>
  </si>
  <si>
    <t>แบบมาตรฐานบ้านพักข้าราชการกระทรวงสาธารณสุข ระดับ 3-6 TYPE A</t>
  </si>
  <si>
    <t>SCG (3-6 TYPE A)</t>
  </si>
  <si>
    <t>SCG</t>
  </si>
  <si>
    <t>แบบมาตรฐานบ้านพักข้าราชการกระทรวงสาธารณสุข ระดับ 3-6 TYPE A  (ปรับราคา 3 จังหวัดชายแดนใต้)</t>
  </si>
  <si>
    <t>แบบมาตรฐานบ้านพักข้าราชการกระทรวงสาธารณสุข ระดับ 3-6 TYPE A (รวมค่าขนส่ง กรณีพื้นที่เกาะ เพิ่ม 30%)</t>
  </si>
  <si>
    <t>แบบมาตรฐานบ้านพักข้าราชการกระทรวงสาธารณสุข ระดับ 3-6 TYPE B</t>
  </si>
  <si>
    <t>SCG (3-6 TYPE B)</t>
  </si>
  <si>
    <t>แบบมาตรฐานบ้านพักข้าราชการกระทรวงสาธารณสุข ระดับ 3-6 TYPE B (ปรับราคา 3 จังหวัดชายแดนใต้)</t>
  </si>
  <si>
    <t>แบบมาตรฐานบ้านพักข้าราชการกระทรวงสาธารณสุข ระดับ 3-6 TYPE B (รวมค่าขนส่ง กรณีพื้นที่เกาะ เพิ่ม 30%)</t>
  </si>
  <si>
    <t>แบบมาตรฐานบ้านพักข้าราชการกระทรวงสาธารณสุข ระดับ 6-7</t>
  </si>
  <si>
    <t>SCG (6-7)</t>
  </si>
  <si>
    <t>แบบมาตรฐานบ้านพักข้าราชการกระทรวงสาธารณสุข ระดับ 6-7 (ปรับราคา 3 จังหวัดชายแดนใต้)</t>
  </si>
  <si>
    <t>แบบมาตรฐานบ้านพักข้าราชการกระทรวงสาธารณสุข ระดับ 6-7 (รวมค่าขนส่ง กรณีพื้นที่เกาะ เพิ่ม 30%)</t>
  </si>
  <si>
    <t>อาคารผู้ป่วยใน 30 เตียง เป็นอาคาร คสล. 1 ชั้น พื้นที่ใช้สอยประมาณ 936 ตารางเมตร</t>
  </si>
  <si>
    <t>แทนแบบเลขที่ 2731/26, 2731/30</t>
  </si>
  <si>
    <t>อาคารผู้ป่วยใน 30 เตียง เป็นอาคาร คสล. 1 ชั้น พื้นที่ใช้สอยประมาณ 936 ตารางเมตร (โครงสร้างต้านแผ่นดินไหว)</t>
  </si>
  <si>
    <t>อาคารผู้ป่วยใน 30 เตียง เป็นอาคาร คสล. 1 ชั้น พื้นที่ใช้สอยประมาณ 936 ตารางเมตร  (ปรับราคา 3 จังหวัดชายแดนใต้)</t>
  </si>
  <si>
    <t>อาคารผู้ป่วยใน 30 เตียง เป็นอาคาร คสล. 1 ชั้น พื้นที่ใช้สอยประมาณ 936 ตารางเมตร (รวมค่าขนส่ง กรณีพื้นที่เกาะ เพิ่ม 30%)</t>
  </si>
  <si>
    <t xml:space="preserve">รายการสิ่งก่อสร้าง 
(ไม่ต้องระบุชื่อหน่วยงาน ตำบลอำเภอ จังหวัด )
</t>
  </si>
  <si>
    <t xml:space="preserve">เลขที่แบบ
</t>
  </si>
  <si>
    <t xml:space="preserve">หน่วยงานอ้างอิงแบบ </t>
  </si>
  <si>
    <t>จำนวนชั้น</t>
  </si>
  <si>
    <t>พื้นที่ใช้สอย (ตร.ม.)</t>
  </si>
  <si>
    <t>สถานที่ก่อสร้าง</t>
  </si>
  <si>
    <t>จำนวนวันก่อสร้าง</t>
  </si>
  <si>
    <t>ประเภทสิ่งก่อสร้าง</t>
  </si>
  <si>
    <t>จำนวน (หน่วย)</t>
  </si>
  <si>
    <t>ตั้งงบ ปี 65
(บาท)</t>
  </si>
  <si>
    <t>ตั้งงบ ปี 66
(บาท)</t>
  </si>
  <si>
    <t>ตั้งงบ ปี 67
(บาท)</t>
  </si>
  <si>
    <t xml:space="preserve">วงเงินรวม
(บาท)
</t>
  </si>
  <si>
    <t>รหัสหน่วยงาน 5 หลัก</t>
  </si>
  <si>
    <t xml:space="preserve">ชื่อสถานที่ 
(ชื่อเต็ม)
</t>
  </si>
  <si>
    <t>ระดับ</t>
  </si>
  <si>
    <t xml:space="preserve">สนับสนุนหน่วยบริการปฐมภูมิ </t>
  </si>
  <si>
    <t>ประเภทการขอ</t>
  </si>
  <si>
    <t xml:space="preserve">เหตุผล คำชี้แจง
</t>
  </si>
  <si>
    <t>โครงการ</t>
  </si>
  <si>
    <t>กรรมสิทธิ์ที่ดิน</t>
  </si>
  <si>
    <t>มีขนาดพื้นที่เพียงพอ</t>
  </si>
  <si>
    <t>BOQและงวดงานงวดเงิน</t>
  </si>
  <si>
    <t>การจัดทำรายงานผลกระทบสิ่งแวดล้อม</t>
  </si>
  <si>
    <t xml:space="preserve">รายการครุภัณฑ์
(ไม่ต้องระบุชื่อหน่วยงาน ตำบลอำเภอ จังหวัด )
</t>
  </si>
  <si>
    <t xml:space="preserve">รหัสครุภัณฑ์
</t>
  </si>
  <si>
    <t>หน่วยงานอ้างอิง</t>
  </si>
  <si>
    <t>ชื่อสถานที่ 
(ชื่อเต็ม)</t>
  </si>
  <si>
    <t xml:space="preserve">ระดับ
</t>
  </si>
  <si>
    <t>บุคลากรผู้ใช้งาน</t>
  </si>
  <si>
    <t>พื้นที่ติดตั้ง</t>
  </si>
  <si>
    <t>คุณลักษณะเฉพาะ</t>
  </si>
  <si>
    <t>ใบเสนอราคา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</si>
</sst>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฿&quot;* #,##0_-;\-&quot;฿&quot;* #,##0_-;_-&quot;฿&quot;* &quot;-&quot;_-;_-@_-"/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&quot; &quot;* #,##0&quot; &quot;;&quot;-&quot;* #,##0&quot; &quot;;&quot; &quot;* &quot;-&quot;??&quot; &quot;"/>
    <numFmt numFmtId="189" formatCode="_-* #,##0_-;\-* #,##0_-;_-* &quot;-&quot;??_-;_-@"/>
    <numFmt numFmtId="190" formatCode="_(* #,##0.00_);_(* \(#,##0.00\);_(* &quot;-&quot;??_);_(@_)"/>
    <numFmt numFmtId="191" formatCode="_(* #,##0_);_(* \(#,##0\);_(* &quot;-&quot;??_);_(@_)"/>
    <numFmt numFmtId="192" formatCode="&quot; &quot;* #,##0&quot; &quot;;&quot; &quot;* \(#,##0\);&quot; &quot;* &quot;-&quot;??&quot; &quot;"/>
    <numFmt numFmtId="193" formatCode="_-* #,##0.00_-;\-* #,##0.00_-;_-* &quot;-&quot;??_-;_-@"/>
  </numFmts>
  <fonts count="48">
    <font>
      <sz val="11"/>
      <color indexed="8"/>
      <name val="Calibri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4"/>
      <name val="Angsana New"/>
      <family val="1"/>
    </font>
    <font>
      <sz val="10"/>
      <name val="Arial"/>
      <family val="2"/>
    </font>
    <font>
      <sz val="14"/>
      <name val="Cordia New"/>
      <family val="2"/>
    </font>
    <font>
      <sz val="12"/>
      <name val="Times New Roman"/>
      <family val="1"/>
    </font>
    <font>
      <sz val="11"/>
      <color indexed="8"/>
      <name val="Tahoma"/>
      <family val="2"/>
      <charset val="222"/>
    </font>
    <font>
      <sz val="12"/>
      <name val="Times New Roman"/>
      <family val="1"/>
      <charset val="22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IT๙"/>
      <family val="2"/>
    </font>
    <font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</font>
    <font>
      <sz val="12"/>
      <color indexed="8"/>
      <name val="Verdana"/>
      <family val="2"/>
    </font>
    <font>
      <i/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26"/>
      <color rgb="FF000000"/>
      <name val="TH SarabunPSK"/>
      <family val="2"/>
    </font>
    <font>
      <b/>
      <sz val="16"/>
      <color rgb="FF000000"/>
      <name val="TH SarabunPSK"/>
      <family val="2"/>
    </font>
    <font>
      <sz val="22"/>
      <color rgb="FF000000"/>
      <name val="TH SarabunPSK"/>
      <family val="2"/>
    </font>
    <font>
      <b/>
      <sz val="18"/>
      <color rgb="FF000000"/>
      <name val="TH SarabunPSK"/>
      <family val="2"/>
    </font>
    <font>
      <sz val="22"/>
      <color rgb="FF000000"/>
      <name val="Tahoma"/>
      <family val="2"/>
    </font>
    <font>
      <sz val="12"/>
      <color rgb="FF000000"/>
      <name val="TH SarabunPSK"/>
      <family val="2"/>
    </font>
    <font>
      <sz val="16"/>
      <color rgb="FF000000"/>
      <name val="Tahoma"/>
      <family val="2"/>
    </font>
    <font>
      <sz val="12"/>
      <color theme="1"/>
      <name val="TH SarabunPSK"/>
      <family val="2"/>
    </font>
    <font>
      <sz val="16"/>
      <color rgb="FF222222"/>
      <name val="TH SarabunPSK"/>
      <family val="2"/>
    </font>
    <font>
      <sz val="11"/>
      <color rgb="FF000000"/>
      <name val="Tahoma"/>
      <family val="2"/>
      <charset val="222"/>
      <scheme val="minor"/>
    </font>
    <font>
      <sz val="18"/>
      <color rgb="FF000000"/>
      <name val="TH SarabunPSK"/>
      <family val="2"/>
    </font>
    <font>
      <sz val="18"/>
      <color rgb="FF000000"/>
      <name val="Tahoma"/>
      <family val="2"/>
    </font>
    <font>
      <sz val="12"/>
      <name val="Tahoma"/>
      <family val="2"/>
      <scheme val="major"/>
    </font>
    <font>
      <b/>
      <sz val="12"/>
      <name val="Tahoma"/>
      <family val="2"/>
      <scheme val="major"/>
    </font>
    <font>
      <b/>
      <sz val="11"/>
      <color theme="1"/>
      <name val="Tahoma"/>
      <family val="2"/>
      <scheme val="major"/>
    </font>
    <font>
      <sz val="11"/>
      <color rgb="FF000000"/>
      <name val="Tahoma"/>
      <family val="2"/>
      <scheme val="major"/>
    </font>
    <font>
      <sz val="11"/>
      <color indexed="8"/>
      <name val="Tahoma"/>
      <family val="2"/>
      <scheme val="major"/>
    </font>
    <font>
      <sz val="11"/>
      <name val="Tahoma"/>
      <family val="2"/>
      <scheme val="major"/>
    </font>
    <font>
      <b/>
      <sz val="11"/>
      <name val="Tahoma"/>
      <family val="2"/>
      <scheme val="major"/>
    </font>
    <font>
      <b/>
      <sz val="14"/>
      <name val="Tahoma"/>
      <family val="2"/>
      <scheme val="major"/>
    </font>
    <font>
      <sz val="11"/>
      <color theme="1"/>
      <name val="Tahoma"/>
      <family val="2"/>
      <scheme val="maj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D9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9" tint="0.79998168889431442"/>
        <bgColor rgb="FFFBD4B4"/>
      </patternFill>
    </fill>
    <fill>
      <patternFill patternType="solid">
        <fgColor theme="9" tint="0.79998168889431442"/>
        <bgColor rgb="FFFDE9D9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39997558519241921"/>
        <bgColor rgb="FFFBD4B4"/>
      </patternFill>
    </fill>
    <fill>
      <patternFill patternType="solid">
        <fgColor theme="9" tint="0.39997558519241921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9" fillId="0" borderId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3" fillId="0" borderId="0"/>
    <xf numFmtId="0" fontId="5" fillId="0" borderId="0"/>
    <xf numFmtId="0" fontId="17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2" fillId="0" borderId="0"/>
    <xf numFmtId="0" fontId="8" fillId="0" borderId="0"/>
    <xf numFmtId="0" fontId="7" fillId="0" borderId="0"/>
    <xf numFmtId="0" fontId="16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 wrapText="1"/>
    </xf>
    <xf numFmtId="43" fontId="2" fillId="0" borderId="0" applyFont="0" applyFill="0" applyBorder="0" applyAlignment="0" applyProtection="0"/>
    <xf numFmtId="190" fontId="21" fillId="0" borderId="0" applyFont="0" applyFill="0" applyBorder="0" applyAlignment="0" applyProtection="0"/>
    <xf numFmtId="42" fontId="1" fillId="0" borderId="0" applyFill="0" applyBorder="0" applyAlignment="0" applyProtection="0"/>
    <xf numFmtId="0" fontId="36" fillId="0" borderId="0"/>
  </cellStyleXfs>
  <cellXfs count="196">
    <xf numFmtId="0" fontId="0" fillId="0" borderId="0" xfId="0"/>
    <xf numFmtId="187" fontId="12" fillId="2" borderId="0" xfId="27" applyNumberFormat="1" applyFont="1" applyFill="1" applyAlignment="1">
      <alignment horizontal="center" vertical="top"/>
    </xf>
    <xf numFmtId="0" fontId="12" fillId="2" borderId="0" xfId="50" applyFont="1" applyFill="1" applyAlignment="1">
      <alignment horizontal="center" vertical="top"/>
    </xf>
    <xf numFmtId="0" fontId="14" fillId="2" borderId="1" xfId="21" applyFont="1" applyFill="1" applyBorder="1" applyAlignment="1">
      <alignment horizontal="center" vertical="top" wrapText="1"/>
    </xf>
    <xf numFmtId="0" fontId="12" fillId="2" borderId="0" xfId="50" applyFont="1" applyFill="1" applyAlignment="1">
      <alignment vertical="top"/>
    </xf>
    <xf numFmtId="187" fontId="12" fillId="2" borderId="0" xfId="2" applyNumberFormat="1" applyFont="1" applyFill="1" applyAlignment="1">
      <alignment horizontal="right" vertical="top"/>
    </xf>
    <xf numFmtId="187" fontId="12" fillId="2" borderId="0" xfId="27" applyNumberFormat="1" applyFont="1" applyFill="1" applyAlignment="1">
      <alignment horizontal="right" vertical="top"/>
    </xf>
    <xf numFmtId="0" fontId="12" fillId="2" borderId="0" xfId="50" applyFont="1" applyFill="1" applyAlignment="1">
      <alignment horizontal="left" vertical="top"/>
    </xf>
    <xf numFmtId="0" fontId="18" fillId="0" borderId="6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3" fontId="18" fillId="0" borderId="7" xfId="0" applyNumberFormat="1" applyFont="1" applyFill="1" applyBorder="1" applyAlignment="1">
      <alignment horizontal="right" vertical="top" wrapText="1"/>
    </xf>
    <xf numFmtId="3" fontId="18" fillId="0" borderId="7" xfId="0" applyNumberFormat="1" applyFont="1" applyFill="1" applyBorder="1" applyAlignment="1">
      <alignment horizontal="center" vertical="top" wrapText="1"/>
    </xf>
    <xf numFmtId="0" fontId="13" fillId="2" borderId="3" xfId="50" applyFont="1" applyFill="1" applyBorder="1" applyAlignment="1">
      <alignment horizontal="center" vertical="top" wrapText="1"/>
    </xf>
    <xf numFmtId="0" fontId="13" fillId="3" borderId="1" xfId="50" applyFont="1" applyFill="1" applyBorder="1" applyAlignment="1">
      <alignment horizontal="center" vertical="top" wrapText="1"/>
    </xf>
    <xf numFmtId="187" fontId="13" fillId="3" borderId="1" xfId="2" applyNumberFormat="1" applyFont="1" applyFill="1" applyBorder="1" applyAlignment="1">
      <alignment horizontal="center" vertical="top"/>
    </xf>
    <xf numFmtId="0" fontId="12" fillId="2" borderId="1" xfId="50" applyFont="1" applyFill="1" applyBorder="1" applyAlignment="1">
      <alignment horizontal="center" vertical="top" wrapText="1"/>
    </xf>
    <xf numFmtId="0" fontId="12" fillId="2" borderId="1" xfId="50" applyFont="1" applyFill="1" applyBorder="1" applyAlignment="1">
      <alignment horizontal="left" vertical="top" wrapText="1"/>
    </xf>
    <xf numFmtId="0" fontId="13" fillId="2" borderId="2" xfId="50" applyFont="1" applyFill="1" applyBorder="1" applyAlignment="1">
      <alignment horizontal="center" vertical="top" wrapText="1"/>
    </xf>
    <xf numFmtId="187" fontId="18" fillId="0" borderId="7" xfId="2" applyNumberFormat="1" applyFont="1" applyFill="1" applyBorder="1" applyAlignment="1">
      <alignment horizontal="right" vertical="top" wrapText="1"/>
    </xf>
    <xf numFmtId="187" fontId="19" fillId="6" borderId="3" xfId="2" applyNumberFormat="1" applyFont="1" applyFill="1" applyBorder="1" applyAlignment="1">
      <alignment horizontal="center" vertical="top" wrapText="1"/>
    </xf>
    <xf numFmtId="187" fontId="13" fillId="6" borderId="2" xfId="2" applyNumberFormat="1" applyFont="1" applyFill="1" applyBorder="1" applyAlignment="1">
      <alignment horizontal="center" vertical="top" wrapText="1"/>
    </xf>
    <xf numFmtId="187" fontId="19" fillId="6" borderId="5" xfId="2" applyNumberFormat="1" applyFont="1" applyFill="1" applyBorder="1" applyAlignment="1">
      <alignment horizontal="center" vertical="top" wrapText="1"/>
    </xf>
    <xf numFmtId="187" fontId="19" fillId="7" borderId="3" xfId="2" applyNumberFormat="1" applyFont="1" applyFill="1" applyBorder="1" applyAlignment="1">
      <alignment horizontal="center" vertical="top" wrapText="1"/>
    </xf>
    <xf numFmtId="187" fontId="13" fillId="7" borderId="2" xfId="2" applyNumberFormat="1" applyFont="1" applyFill="1" applyBorder="1" applyAlignment="1">
      <alignment horizontal="center" vertical="top" wrapText="1"/>
    </xf>
    <xf numFmtId="187" fontId="19" fillId="7" borderId="5" xfId="2" applyNumberFormat="1" applyFont="1" applyFill="1" applyBorder="1" applyAlignment="1">
      <alignment horizontal="center" vertical="top" wrapText="1"/>
    </xf>
    <xf numFmtId="187" fontId="18" fillId="0" borderId="1" xfId="0" applyNumberFormat="1" applyFont="1" applyFill="1" applyBorder="1" applyAlignment="1">
      <alignment horizontal="left" vertical="top" wrapText="1"/>
    </xf>
    <xf numFmtId="187" fontId="12" fillId="0" borderId="1" xfId="2" applyNumberFormat="1" applyFont="1" applyFill="1" applyBorder="1" applyAlignment="1">
      <alignment vertical="top" wrapText="1"/>
    </xf>
    <xf numFmtId="0" fontId="13" fillId="8" borderId="3" xfId="50" applyFont="1" applyFill="1" applyBorder="1" applyAlignment="1">
      <alignment horizontal="center" vertical="top" wrapText="1"/>
    </xf>
    <xf numFmtId="0" fontId="13" fillId="8" borderId="2" xfId="50" applyFont="1" applyFill="1" applyBorder="1" applyAlignment="1">
      <alignment horizontal="center" vertical="top" wrapText="1"/>
    </xf>
    <xf numFmtId="0" fontId="12" fillId="0" borderId="0" xfId="50" applyFont="1" applyFill="1" applyAlignment="1">
      <alignment vertical="top"/>
    </xf>
    <xf numFmtId="0" fontId="12" fillId="0" borderId="0" xfId="50" applyFont="1" applyFill="1" applyAlignment="1">
      <alignment horizontal="center" vertical="top"/>
    </xf>
    <xf numFmtId="187" fontId="12" fillId="0" borderId="0" xfId="2" applyNumberFormat="1" applyFont="1" applyFill="1" applyAlignment="1">
      <alignment horizontal="right" vertical="top"/>
    </xf>
    <xf numFmtId="187" fontId="12" fillId="0" borderId="0" xfId="27" applyNumberFormat="1" applyFont="1" applyFill="1" applyAlignment="1">
      <alignment horizontal="center" vertical="top"/>
    </xf>
    <xf numFmtId="187" fontId="12" fillId="0" borderId="0" xfId="27" applyNumberFormat="1" applyFont="1" applyFill="1" applyAlignment="1">
      <alignment horizontal="right" vertical="top"/>
    </xf>
    <xf numFmtId="0" fontId="12" fillId="0" borderId="0" xfId="50" applyFont="1" applyFill="1" applyAlignment="1">
      <alignment horizontal="left" vertical="top"/>
    </xf>
    <xf numFmtId="0" fontId="13" fillId="9" borderId="1" xfId="39" applyFont="1" applyFill="1" applyBorder="1" applyAlignment="1">
      <alignment horizontal="center" vertical="center" wrapText="1"/>
    </xf>
    <xf numFmtId="0" fontId="13" fillId="9" borderId="1" xfId="39" applyFont="1" applyFill="1" applyBorder="1" applyAlignment="1">
      <alignment horizontal="center" vertical="center"/>
    </xf>
    <xf numFmtId="0" fontId="13" fillId="9" borderId="1" xfId="39" applyFont="1" applyFill="1" applyBorder="1" applyAlignment="1">
      <alignment horizontal="left" vertical="center"/>
    </xf>
    <xf numFmtId="0" fontId="19" fillId="10" borderId="1" xfId="39" applyFont="1" applyFill="1" applyBorder="1" applyAlignment="1">
      <alignment horizontal="center" vertical="top" wrapText="1"/>
    </xf>
    <xf numFmtId="0" fontId="12" fillId="0" borderId="0" xfId="39" applyFont="1"/>
    <xf numFmtId="0" fontId="12" fillId="0" borderId="1" xfId="39" applyFont="1" applyBorder="1" applyAlignment="1">
      <alignment horizontal="left" vertical="top" wrapText="1"/>
    </xf>
    <xf numFmtId="0" fontId="12" fillId="0" borderId="1" xfId="39" applyFont="1" applyBorder="1" applyAlignment="1">
      <alignment horizontal="center" vertical="top"/>
    </xf>
    <xf numFmtId="0" fontId="12" fillId="0" borderId="1" xfId="39" applyFont="1" applyBorder="1" applyAlignment="1">
      <alignment horizontal="center" vertical="top" wrapText="1"/>
    </xf>
    <xf numFmtId="0" fontId="12" fillId="0" borderId="1" xfId="55" applyFont="1" applyBorder="1" applyAlignment="1">
      <alignment horizontal="center" vertical="top" wrapText="1"/>
    </xf>
    <xf numFmtId="187" fontId="12" fillId="0" borderId="1" xfId="26" applyNumberFormat="1" applyFont="1" applyFill="1" applyBorder="1" applyAlignment="1">
      <alignment horizontal="center" vertical="top" wrapText="1"/>
    </xf>
    <xf numFmtId="0" fontId="12" fillId="0" borderId="1" xfId="39" applyFont="1" applyBorder="1" applyAlignment="1">
      <alignment vertical="top"/>
    </xf>
    <xf numFmtId="0" fontId="12" fillId="0" borderId="0" xfId="39" applyFont="1" applyAlignment="1">
      <alignment vertical="top"/>
    </xf>
    <xf numFmtId="49" fontId="12" fillId="0" borderId="1" xfId="39" applyNumberFormat="1" applyFont="1" applyBorder="1" applyAlignment="1">
      <alignment horizontal="left" vertical="top" wrapText="1"/>
    </xf>
    <xf numFmtId="49" fontId="12" fillId="0" borderId="1" xfId="39" applyNumberFormat="1" applyFont="1" applyBorder="1" applyAlignment="1">
      <alignment horizontal="center" vertical="top" wrapText="1"/>
    </xf>
    <xf numFmtId="188" fontId="12" fillId="0" borderId="1" xfId="39" applyNumberFormat="1" applyFont="1" applyBorder="1" applyAlignment="1">
      <alignment horizontal="center" vertical="top" wrapText="1"/>
    </xf>
    <xf numFmtId="3" fontId="12" fillId="0" borderId="1" xfId="39" applyNumberFormat="1" applyFont="1" applyBorder="1" applyAlignment="1">
      <alignment horizontal="center" vertical="top" wrapText="1"/>
    </xf>
    <xf numFmtId="41" fontId="12" fillId="0" borderId="1" xfId="39" applyNumberFormat="1" applyFont="1" applyBorder="1" applyAlignment="1">
      <alignment horizontal="center" vertical="top" wrapText="1"/>
    </xf>
    <xf numFmtId="189" fontId="12" fillId="0" borderId="1" xfId="39" applyNumberFormat="1" applyFont="1" applyBorder="1" applyAlignment="1">
      <alignment horizontal="left" vertical="top" wrapText="1"/>
    </xf>
    <xf numFmtId="187" fontId="12" fillId="0" borderId="1" xfId="4" applyNumberFormat="1" applyFont="1" applyFill="1" applyBorder="1" applyAlignment="1">
      <alignment horizontal="center" vertical="top" wrapText="1"/>
    </xf>
    <xf numFmtId="191" fontId="12" fillId="0" borderId="1" xfId="9" applyNumberFormat="1" applyFont="1" applyFill="1" applyBorder="1" applyAlignment="1">
      <alignment horizontal="center" vertical="top"/>
    </xf>
    <xf numFmtId="187" fontId="12" fillId="0" borderId="1" xfId="4" applyNumberFormat="1" applyFont="1" applyFill="1" applyBorder="1" applyAlignment="1">
      <alignment horizontal="center" vertical="top"/>
    </xf>
    <xf numFmtId="187" fontId="12" fillId="0" borderId="1" xfId="5" applyNumberFormat="1" applyFont="1" applyFill="1" applyBorder="1" applyAlignment="1">
      <alignment horizontal="center" vertical="top" wrapText="1"/>
    </xf>
    <xf numFmtId="187" fontId="12" fillId="0" borderId="1" xfId="26" applyNumberFormat="1" applyFont="1" applyFill="1" applyBorder="1" applyAlignment="1">
      <alignment horizontal="center" vertical="top"/>
    </xf>
    <xf numFmtId="0" fontId="12" fillId="0" borderId="1" xfId="39" quotePrefix="1" applyFont="1" applyBorder="1" applyAlignment="1">
      <alignment horizontal="left" vertical="top" wrapText="1"/>
    </xf>
    <xf numFmtId="187" fontId="12" fillId="0" borderId="1" xfId="56" applyNumberFormat="1" applyFont="1" applyFill="1" applyBorder="1" applyAlignment="1">
      <alignment horizontal="center" vertical="top"/>
    </xf>
    <xf numFmtId="187" fontId="12" fillId="0" borderId="1" xfId="9" applyNumberFormat="1" applyFont="1" applyFill="1" applyBorder="1" applyAlignment="1">
      <alignment horizontal="center" vertical="top"/>
    </xf>
    <xf numFmtId="41" fontId="12" fillId="0" borderId="1" xfId="39" applyNumberFormat="1" applyFont="1" applyBorder="1" applyAlignment="1">
      <alignment horizontal="center" vertical="top"/>
    </xf>
    <xf numFmtId="191" fontId="12" fillId="0" borderId="1" xfId="26" applyNumberFormat="1" applyFont="1" applyFill="1" applyBorder="1" applyAlignment="1">
      <alignment horizontal="center" vertical="top" wrapText="1"/>
    </xf>
    <xf numFmtId="187" fontId="12" fillId="0" borderId="1" xfId="57" quotePrefix="1" applyNumberFormat="1" applyFont="1" applyFill="1" applyBorder="1" applyAlignment="1">
      <alignment horizontal="center" vertical="top"/>
    </xf>
    <xf numFmtId="191" fontId="12" fillId="0" borderId="1" xfId="4" applyNumberFormat="1" applyFont="1" applyFill="1" applyBorder="1" applyAlignment="1">
      <alignment horizontal="center" vertical="top" wrapText="1"/>
    </xf>
    <xf numFmtId="3" fontId="12" fillId="0" borderId="1" xfId="39" applyNumberFormat="1" applyFont="1" applyBorder="1" applyAlignment="1">
      <alignment horizontal="center" vertical="top"/>
    </xf>
    <xf numFmtId="191" fontId="12" fillId="0" borderId="1" xfId="26" quotePrefix="1" applyNumberFormat="1" applyFont="1" applyFill="1" applyBorder="1" applyAlignment="1">
      <alignment horizontal="center" vertical="top" wrapText="1"/>
    </xf>
    <xf numFmtId="3" fontId="12" fillId="0" borderId="1" xfId="55" applyNumberFormat="1" applyFont="1" applyBorder="1" applyAlignment="1">
      <alignment horizontal="center" vertical="top" wrapText="1"/>
    </xf>
    <xf numFmtId="3" fontId="12" fillId="0" borderId="1" xfId="58" applyNumberFormat="1" applyFont="1" applyFill="1" applyBorder="1" applyAlignment="1">
      <alignment horizontal="center" vertical="top" wrapText="1"/>
    </xf>
    <xf numFmtId="187" fontId="12" fillId="0" borderId="1" xfId="5" applyNumberFormat="1" applyFont="1" applyFill="1" applyBorder="1" applyAlignment="1">
      <alignment horizontal="center" vertical="top"/>
    </xf>
    <xf numFmtId="191" fontId="12" fillId="0" borderId="1" xfId="5" applyNumberFormat="1" applyFont="1" applyFill="1" applyBorder="1" applyAlignment="1">
      <alignment horizontal="center" vertical="top"/>
    </xf>
    <xf numFmtId="191" fontId="12" fillId="0" borderId="1" xfId="9" applyNumberFormat="1" applyFont="1" applyFill="1" applyBorder="1" applyAlignment="1">
      <alignment horizontal="center" vertical="top" wrapText="1"/>
    </xf>
    <xf numFmtId="187" fontId="12" fillId="0" borderId="1" xfId="26" applyNumberFormat="1" applyFont="1" applyFill="1" applyBorder="1" applyAlignment="1" applyProtection="1">
      <alignment horizontal="center" vertical="top"/>
    </xf>
    <xf numFmtId="41" fontId="12" fillId="0" borderId="1" xfId="25" applyNumberFormat="1" applyFont="1" applyFill="1" applyBorder="1" applyAlignment="1">
      <alignment horizontal="center" vertical="top"/>
    </xf>
    <xf numFmtId="187" fontId="12" fillId="0" borderId="1" xfId="59" applyNumberFormat="1" applyFont="1" applyFill="1" applyBorder="1" applyAlignment="1">
      <alignment horizontal="center" vertical="top"/>
    </xf>
    <xf numFmtId="191" fontId="12" fillId="0" borderId="1" xfId="60" applyNumberFormat="1" applyFont="1" applyFill="1" applyBorder="1" applyAlignment="1">
      <alignment horizontal="center" vertical="top"/>
    </xf>
    <xf numFmtId="0" fontId="12" fillId="0" borderId="1" xfId="15" applyFont="1" applyBorder="1" applyAlignment="1">
      <alignment horizontal="center" vertical="top" wrapText="1"/>
    </xf>
    <xf numFmtId="191" fontId="12" fillId="0" borderId="1" xfId="60" applyNumberFormat="1" applyFont="1" applyFill="1" applyBorder="1" applyAlignment="1">
      <alignment horizontal="center" vertical="top" wrapText="1"/>
    </xf>
    <xf numFmtId="192" fontId="12" fillId="0" borderId="1" xfId="39" applyNumberFormat="1" applyFont="1" applyBorder="1" applyAlignment="1">
      <alignment horizontal="center" vertical="top"/>
    </xf>
    <xf numFmtId="3" fontId="12" fillId="0" borderId="1" xfId="39" applyNumberFormat="1" applyFont="1" applyBorder="1" applyAlignment="1">
      <alignment horizontal="left" vertical="top" wrapText="1"/>
    </xf>
    <xf numFmtId="0" fontId="18" fillId="0" borderId="1" xfId="39" applyFont="1" applyBorder="1" applyAlignment="1">
      <alignment vertical="top" wrapText="1"/>
    </xf>
    <xf numFmtId="0" fontId="18" fillId="0" borderId="1" xfId="39" applyFont="1" applyBorder="1" applyAlignment="1">
      <alignment horizontal="left" vertical="top" wrapText="1"/>
    </xf>
    <xf numFmtId="0" fontId="25" fillId="0" borderId="1" xfId="39" applyFont="1" applyBorder="1" applyAlignment="1">
      <alignment horizontal="center" vertical="top" wrapText="1"/>
    </xf>
    <xf numFmtId="0" fontId="26" fillId="0" borderId="1" xfId="55" applyFont="1" applyBorder="1" applyAlignment="1">
      <alignment horizontal="center" vertical="top" wrapText="1"/>
    </xf>
    <xf numFmtId="187" fontId="18" fillId="0" borderId="1" xfId="61" applyNumberFormat="1" applyFont="1" applyBorder="1" applyAlignment="1">
      <alignment horizontal="center" vertical="top" wrapText="1"/>
    </xf>
    <xf numFmtId="0" fontId="18" fillId="0" borderId="1" xfId="39" applyFont="1" applyBorder="1" applyAlignment="1">
      <alignment horizontal="center" vertical="top" wrapText="1"/>
    </xf>
    <xf numFmtId="0" fontId="26" fillId="0" borderId="1" xfId="39" applyFont="1" applyBorder="1" applyAlignment="1">
      <alignment horizontal="center" vertical="top" wrapText="1"/>
    </xf>
    <xf numFmtId="0" fontId="25" fillId="0" borderId="1" xfId="39" applyFont="1" applyBorder="1" applyAlignment="1">
      <alignment vertical="top" wrapText="1"/>
    </xf>
    <xf numFmtId="0" fontId="25" fillId="0" borderId="1" xfId="39" applyFont="1" applyBorder="1" applyAlignment="1">
      <alignment horizontal="left" vertical="top" wrapText="1"/>
    </xf>
    <xf numFmtId="187" fontId="25" fillId="0" borderId="1" xfId="61" applyNumberFormat="1" applyFont="1" applyBorder="1" applyAlignment="1">
      <alignment horizontal="center" vertical="top" wrapText="1"/>
    </xf>
    <xf numFmtId="187" fontId="26" fillId="0" borderId="1" xfId="26" applyNumberFormat="1" applyFont="1" applyFill="1" applyBorder="1" applyAlignment="1">
      <alignment horizontal="center" vertical="top" wrapText="1"/>
    </xf>
    <xf numFmtId="187" fontId="25" fillId="0" borderId="1" xfId="61" applyNumberFormat="1" applyFont="1" applyBorder="1" applyAlignment="1">
      <alignment horizontal="center" vertical="top"/>
    </xf>
    <xf numFmtId="0" fontId="25" fillId="0" borderId="1" xfId="39" applyFont="1" applyBorder="1" applyAlignment="1">
      <alignment horizontal="center" vertical="top"/>
    </xf>
    <xf numFmtId="49" fontId="18" fillId="0" borderId="1" xfId="39" applyNumberFormat="1" applyFont="1" applyBorder="1" applyAlignment="1">
      <alignment horizontal="center" vertical="top" wrapText="1"/>
    </xf>
    <xf numFmtId="49" fontId="26" fillId="0" borderId="1" xfId="39" applyNumberFormat="1" applyFont="1" applyBorder="1" applyAlignment="1">
      <alignment horizontal="center" vertical="top" wrapText="1"/>
    </xf>
    <xf numFmtId="0" fontId="26" fillId="4" borderId="1" xfId="39" applyFont="1" applyFill="1" applyBorder="1" applyAlignment="1">
      <alignment horizontal="center" vertical="top" wrapText="1"/>
    </xf>
    <xf numFmtId="0" fontId="26" fillId="11" borderId="1" xfId="55" applyFont="1" applyFill="1" applyBorder="1" applyAlignment="1">
      <alignment horizontal="center" vertical="top" wrapText="1"/>
    </xf>
    <xf numFmtId="0" fontId="18" fillId="0" borderId="1" xfId="39" applyFont="1" applyBorder="1" applyAlignment="1">
      <alignment horizontal="center" vertical="top"/>
    </xf>
    <xf numFmtId="187" fontId="18" fillId="0" borderId="1" xfId="61" applyNumberFormat="1" applyFont="1" applyFill="1" applyBorder="1" applyAlignment="1">
      <alignment horizontal="center" vertical="top" wrapText="1"/>
    </xf>
    <xf numFmtId="187" fontId="12" fillId="0" borderId="1" xfId="61" applyNumberFormat="1" applyFont="1" applyBorder="1" applyAlignment="1">
      <alignment horizontal="center" vertical="top" wrapText="1"/>
    </xf>
    <xf numFmtId="0" fontId="26" fillId="0" borderId="1" xfId="39" applyFont="1" applyBorder="1" applyAlignment="1">
      <alignment horizontal="center" vertical="top"/>
    </xf>
    <xf numFmtId="3" fontId="18" fillId="0" borderId="1" xfId="39" applyNumberFormat="1" applyFont="1" applyBorder="1" applyAlignment="1">
      <alignment horizontal="center" vertical="top" wrapText="1"/>
    </xf>
    <xf numFmtId="193" fontId="25" fillId="0" borderId="1" xfId="39" applyNumberFormat="1" applyFont="1" applyBorder="1" applyAlignment="1">
      <alignment vertical="top" wrapText="1"/>
    </xf>
    <xf numFmtId="189" fontId="18" fillId="0" borderId="1" xfId="39" applyNumberFormat="1" applyFont="1" applyBorder="1" applyAlignment="1">
      <alignment horizontal="center" vertical="top" wrapText="1"/>
    </xf>
    <xf numFmtId="0" fontId="12" fillId="0" borderId="0" xfId="39" applyFont="1" applyAlignment="1">
      <alignment wrapText="1"/>
    </xf>
    <xf numFmtId="0" fontId="12" fillId="0" borderId="0" xfId="39" applyFont="1" applyAlignment="1">
      <alignment horizontal="left"/>
    </xf>
    <xf numFmtId="0" fontId="12" fillId="0" borderId="0" xfId="39" applyFont="1" applyAlignment="1">
      <alignment horizontal="center"/>
    </xf>
    <xf numFmtId="0" fontId="27" fillId="0" borderId="0" xfId="39" applyFont="1" applyAlignment="1">
      <alignment horizontal="left" vertical="top"/>
    </xf>
    <xf numFmtId="0" fontId="29" fillId="0" borderId="0" xfId="39" applyFont="1" applyAlignment="1">
      <alignment horizontal="center" vertical="top" wrapText="1"/>
    </xf>
    <xf numFmtId="0" fontId="29" fillId="0" borderId="0" xfId="39" applyFont="1" applyAlignment="1">
      <alignment vertical="top" wrapText="1"/>
    </xf>
    <xf numFmtId="0" fontId="29" fillId="0" borderId="0" xfId="39" applyFont="1" applyAlignment="1">
      <alignment vertical="top"/>
    </xf>
    <xf numFmtId="0" fontId="29" fillId="0" borderId="0" xfId="39" applyFont="1" applyAlignment="1">
      <alignment horizontal="center" vertical="top"/>
    </xf>
    <xf numFmtId="0" fontId="30" fillId="0" borderId="0" xfId="39" applyFont="1" applyAlignment="1">
      <alignment vertical="top" wrapText="1"/>
    </xf>
    <xf numFmtId="0" fontId="31" fillId="0" borderId="0" xfId="39" applyFont="1" applyAlignment="1">
      <alignment vertical="top"/>
    </xf>
    <xf numFmtId="0" fontId="32" fillId="0" borderId="0" xfId="39" applyFont="1" applyAlignment="1">
      <alignment vertical="top"/>
    </xf>
    <xf numFmtId="0" fontId="32" fillId="0" borderId="0" xfId="39" applyFont="1" applyAlignment="1">
      <alignment horizontal="left" vertical="top" indent="2"/>
    </xf>
    <xf numFmtId="0" fontId="28" fillId="12" borderId="1" xfId="39" applyFont="1" applyFill="1" applyBorder="1" applyAlignment="1">
      <alignment horizontal="center" vertical="top" wrapText="1"/>
    </xf>
    <xf numFmtId="0" fontId="28" fillId="13" borderId="1" xfId="39" applyFont="1" applyFill="1" applyBorder="1" applyAlignment="1">
      <alignment horizontal="center" vertical="top"/>
    </xf>
    <xf numFmtId="189" fontId="28" fillId="14" borderId="1" xfId="39" applyNumberFormat="1" applyFont="1" applyFill="1" applyBorder="1" applyAlignment="1">
      <alignment horizontal="center" vertical="top" wrapText="1"/>
    </xf>
    <xf numFmtId="0" fontId="28" fillId="12" borderId="1" xfId="39" applyFont="1" applyFill="1" applyBorder="1" applyAlignment="1">
      <alignment vertical="top" wrapText="1"/>
    </xf>
    <xf numFmtId="0" fontId="28" fillId="14" borderId="1" xfId="39" applyFont="1" applyFill="1" applyBorder="1" applyAlignment="1">
      <alignment horizontal="center" vertical="top" wrapText="1"/>
    </xf>
    <xf numFmtId="0" fontId="33" fillId="0" borderId="0" xfId="39" applyFont="1" applyAlignment="1">
      <alignment vertical="top"/>
    </xf>
    <xf numFmtId="189" fontId="18" fillId="0" borderId="1" xfId="39" applyNumberFormat="1" applyFont="1" applyBorder="1" applyAlignment="1">
      <alignment horizontal="right" vertical="top"/>
    </xf>
    <xf numFmtId="189" fontId="18" fillId="0" borderId="1" xfId="39" applyNumberFormat="1" applyFont="1" applyBorder="1" applyAlignment="1">
      <alignment horizontal="right" vertical="top" wrapText="1"/>
    </xf>
    <xf numFmtId="0" fontId="18" fillId="0" borderId="1" xfId="39" applyFont="1" applyBorder="1" applyAlignment="1">
      <alignment horizontal="right" vertical="top"/>
    </xf>
    <xf numFmtId="0" fontId="18" fillId="0" borderId="1" xfId="39" applyFont="1" applyBorder="1" applyAlignment="1">
      <alignment horizontal="left" vertical="top"/>
    </xf>
    <xf numFmtId="189" fontId="25" fillId="0" borderId="1" xfId="39" applyNumberFormat="1" applyFont="1" applyBorder="1" applyAlignment="1">
      <alignment horizontal="left" vertical="top"/>
    </xf>
    <xf numFmtId="0" fontId="34" fillId="0" borderId="1" xfId="39" applyFont="1" applyBorder="1" applyAlignment="1">
      <alignment horizontal="left" vertical="top" wrapText="1"/>
    </xf>
    <xf numFmtId="0" fontId="12" fillId="0" borderId="1" xfId="39" applyFont="1" applyBorder="1" applyAlignment="1">
      <alignment horizontal="left" vertical="top"/>
    </xf>
    <xf numFmtId="0" fontId="35" fillId="0" borderId="1" xfId="39" applyFont="1" applyBorder="1" applyAlignment="1">
      <alignment vertical="top" wrapText="1"/>
    </xf>
    <xf numFmtId="189" fontId="18" fillId="0" borderId="1" xfId="39" applyNumberFormat="1" applyFont="1" applyBorder="1" applyAlignment="1">
      <alignment horizontal="left" vertical="top" wrapText="1"/>
    </xf>
    <xf numFmtId="0" fontId="18" fillId="0" borderId="1" xfId="39" applyFont="1" applyBorder="1" applyAlignment="1">
      <alignment horizontal="right" vertical="top" wrapText="1"/>
    </xf>
    <xf numFmtId="189" fontId="25" fillId="0" borderId="1" xfId="39" applyNumberFormat="1" applyFont="1" applyBorder="1" applyAlignment="1">
      <alignment horizontal="right" vertical="top"/>
    </xf>
    <xf numFmtId="0" fontId="25" fillId="0" borderId="1" xfId="39" applyFont="1" applyBorder="1" applyAlignment="1">
      <alignment horizontal="right" vertical="top"/>
    </xf>
    <xf numFmtId="189" fontId="25" fillId="0" borderId="1" xfId="39" applyNumberFormat="1" applyFont="1" applyBorder="1" applyAlignment="1">
      <alignment horizontal="left" vertical="top" wrapText="1"/>
    </xf>
    <xf numFmtId="0" fontId="18" fillId="0" borderId="1" xfId="62" applyFont="1" applyBorder="1" applyAlignment="1">
      <alignment horizontal="left" vertical="top" wrapText="1"/>
    </xf>
    <xf numFmtId="0" fontId="25" fillId="0" borderId="5" xfId="39" applyFont="1" applyBorder="1" applyAlignment="1">
      <alignment vertical="top" wrapText="1"/>
    </xf>
    <xf numFmtId="189" fontId="18" fillId="0" borderId="5" xfId="39" applyNumberFormat="1" applyFont="1" applyBorder="1" applyAlignment="1">
      <alignment horizontal="right" vertical="top"/>
    </xf>
    <xf numFmtId="0" fontId="35" fillId="0" borderId="5" xfId="39" applyFont="1" applyBorder="1" applyAlignment="1">
      <alignment vertical="top" wrapText="1"/>
    </xf>
    <xf numFmtId="189" fontId="25" fillId="0" borderId="1" xfId="39" applyNumberFormat="1" applyFont="1" applyBorder="1" applyAlignment="1">
      <alignment horizontal="right" vertical="top" wrapText="1"/>
    </xf>
    <xf numFmtId="189" fontId="25" fillId="0" borderId="5" xfId="39" applyNumberFormat="1" applyFont="1" applyBorder="1" applyAlignment="1">
      <alignment horizontal="right" vertical="top"/>
    </xf>
    <xf numFmtId="0" fontId="25" fillId="0" borderId="1" xfId="39" applyFont="1" applyBorder="1" applyAlignment="1">
      <alignment horizontal="right" vertical="top" wrapText="1"/>
    </xf>
    <xf numFmtId="189" fontId="18" fillId="0" borderId="1" xfId="39" applyNumberFormat="1" applyFont="1" applyBorder="1" applyAlignment="1">
      <alignment horizontal="left" vertical="top"/>
    </xf>
    <xf numFmtId="0" fontId="25" fillId="0" borderId="1" xfId="39" applyFont="1" applyBorder="1" applyAlignment="1">
      <alignment horizontal="right"/>
    </xf>
    <xf numFmtId="0" fontId="25" fillId="0" borderId="1" xfId="39" applyFont="1" applyBorder="1" applyAlignment="1">
      <alignment horizontal="left" vertical="top"/>
    </xf>
    <xf numFmtId="3" fontId="25" fillId="0" borderId="1" xfId="39" applyNumberFormat="1" applyFont="1" applyBorder="1" applyAlignment="1">
      <alignment horizontal="right" vertical="top"/>
    </xf>
    <xf numFmtId="0" fontId="25" fillId="0" borderId="1" xfId="39" applyFont="1" applyBorder="1" applyAlignment="1">
      <alignment vertical="top"/>
    </xf>
    <xf numFmtId="187" fontId="25" fillId="0" borderId="1" xfId="61" applyNumberFormat="1" applyFont="1" applyFill="1" applyBorder="1" applyAlignment="1">
      <alignment horizontal="right" vertical="top"/>
    </xf>
    <xf numFmtId="187" fontId="37" fillId="0" borderId="1" xfId="61" applyNumberFormat="1" applyFont="1" applyBorder="1" applyAlignment="1">
      <alignment vertical="top"/>
    </xf>
    <xf numFmtId="189" fontId="25" fillId="0" borderId="1" xfId="39" applyNumberFormat="1" applyFont="1" applyBorder="1" applyAlignment="1">
      <alignment horizontal="center" vertical="top" wrapText="1"/>
    </xf>
    <xf numFmtId="0" fontId="31" fillId="0" borderId="1" xfId="39" applyFont="1" applyBorder="1" applyAlignment="1">
      <alignment horizontal="center" vertical="top" wrapText="1"/>
    </xf>
    <xf numFmtId="0" fontId="38" fillId="0" borderId="1" xfId="39" applyFont="1" applyBorder="1" applyAlignment="1">
      <alignment vertical="top"/>
    </xf>
    <xf numFmtId="0" fontId="25" fillId="0" borderId="0" xfId="39" applyFont="1" applyAlignment="1">
      <alignment vertical="top"/>
    </xf>
    <xf numFmtId="0" fontId="31" fillId="0" borderId="0" xfId="39" applyFont="1" applyAlignment="1">
      <alignment vertical="top" wrapText="1"/>
    </xf>
    <xf numFmtId="0" fontId="31" fillId="0" borderId="0" xfId="39" applyFont="1" applyAlignment="1">
      <alignment horizontal="center" vertical="top"/>
    </xf>
    <xf numFmtId="0" fontId="31" fillId="0" borderId="0" xfId="39" applyFont="1" applyAlignment="1">
      <alignment horizontal="center" vertical="top" wrapText="1"/>
    </xf>
    <xf numFmtId="0" fontId="38" fillId="0" borderId="0" xfId="39" applyFont="1" applyAlignment="1">
      <alignment vertical="top"/>
    </xf>
    <xf numFmtId="0" fontId="39" fillId="0" borderId="0" xfId="50" applyFont="1" applyFill="1" applyAlignment="1">
      <alignment vertical="top"/>
    </xf>
    <xf numFmtId="0" fontId="40" fillId="0" borderId="0" xfId="50" applyFont="1" applyFill="1" applyBorder="1" applyAlignment="1">
      <alignment vertical="top"/>
    </xf>
    <xf numFmtId="0" fontId="41" fillId="18" borderId="1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/>
    <xf numFmtId="0" fontId="41" fillId="19" borderId="1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Alignment="1">
      <alignment vertical="center"/>
    </xf>
    <xf numFmtId="0" fontId="44" fillId="0" borderId="0" xfId="50" applyFont="1" applyFill="1" applyAlignment="1">
      <alignment vertical="center"/>
    </xf>
    <xf numFmtId="0" fontId="45" fillId="0" borderId="0" xfId="50" applyFont="1" applyFill="1" applyBorder="1" applyAlignment="1">
      <alignment vertical="center"/>
    </xf>
    <xf numFmtId="0" fontId="41" fillId="15" borderId="1" xfId="0" applyFont="1" applyFill="1" applyBorder="1" applyAlignment="1" applyProtection="1">
      <alignment horizontal="center" vertical="center" wrapText="1"/>
      <protection locked="0"/>
    </xf>
    <xf numFmtId="189" fontId="41" fillId="16" borderId="1" xfId="0" applyNumberFormat="1" applyFont="1" applyFill="1" applyBorder="1" applyAlignment="1" applyProtection="1">
      <alignment horizontal="center" vertical="center" wrapText="1"/>
      <protection locked="0"/>
    </xf>
    <xf numFmtId="189" fontId="41" fillId="17" borderId="1" xfId="0" applyNumberFormat="1" applyFont="1" applyFill="1" applyBorder="1" applyAlignment="1" applyProtection="1">
      <alignment horizontal="center" vertical="center" wrapText="1"/>
      <protection locked="0"/>
    </xf>
    <xf numFmtId="187" fontId="41" fillId="17" borderId="1" xfId="2" applyNumberFormat="1" applyFont="1" applyFill="1" applyBorder="1" applyAlignment="1" applyProtection="1">
      <alignment horizontal="center" vertical="center" wrapText="1"/>
      <protection locked="0"/>
    </xf>
    <xf numFmtId="189" fontId="41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43" fillId="0" borderId="1" xfId="0" applyFont="1" applyBorder="1" applyAlignment="1">
      <alignment vertical="center"/>
    </xf>
    <xf numFmtId="0" fontId="46" fillId="0" borderId="0" xfId="50" applyFont="1" applyFill="1" applyBorder="1" applyAlignment="1">
      <alignment vertical="center"/>
    </xf>
    <xf numFmtId="0" fontId="43" fillId="0" borderId="1" xfId="0" applyFont="1" applyBorder="1"/>
    <xf numFmtId="0" fontId="47" fillId="18" borderId="1" xfId="0" applyFont="1" applyFill="1" applyBorder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center" vertical="top"/>
      <protection locked="0" hidden="1"/>
    </xf>
    <xf numFmtId="0" fontId="46" fillId="0" borderId="0" xfId="50" applyFont="1" applyFill="1" applyBorder="1" applyAlignment="1">
      <alignment vertical="top"/>
    </xf>
    <xf numFmtId="0" fontId="40" fillId="5" borderId="0" xfId="50" applyFont="1" applyFill="1" applyBorder="1" applyAlignment="1">
      <alignment vertical="top"/>
    </xf>
    <xf numFmtId="0" fontId="47" fillId="15" borderId="1" xfId="0" applyFont="1" applyFill="1" applyBorder="1" applyAlignment="1" applyProtection="1">
      <alignment horizontal="center" vertical="top" wrapText="1"/>
      <protection locked="0" hidden="1"/>
    </xf>
    <xf numFmtId="0" fontId="47" fillId="16" borderId="1" xfId="0" applyFont="1" applyFill="1" applyBorder="1" applyAlignment="1" applyProtection="1">
      <alignment horizontal="center" vertical="top" wrapText="1"/>
      <protection locked="0" hidden="1"/>
    </xf>
    <xf numFmtId="189" fontId="47" fillId="16" borderId="1" xfId="0" applyNumberFormat="1" applyFont="1" applyFill="1" applyBorder="1" applyAlignment="1" applyProtection="1">
      <alignment horizontal="center" vertical="top" wrapText="1"/>
      <protection locked="0" hidden="1"/>
    </xf>
    <xf numFmtId="187" fontId="47" fillId="17" borderId="1" xfId="2" applyNumberFormat="1" applyFont="1" applyFill="1" applyBorder="1" applyAlignment="1" applyProtection="1">
      <alignment horizontal="center" vertical="top" wrapText="1"/>
      <protection locked="0" hidden="1"/>
    </xf>
    <xf numFmtId="189" fontId="47" fillId="17" borderId="1" xfId="0" applyNumberFormat="1" applyFont="1" applyFill="1" applyBorder="1" applyAlignment="1" applyProtection="1">
      <alignment horizontal="center" vertical="top" wrapText="1"/>
      <protection locked="0" hidden="1"/>
    </xf>
    <xf numFmtId="189" fontId="47" fillId="18" borderId="1" xfId="0" applyNumberFormat="1" applyFont="1" applyFill="1" applyBorder="1" applyAlignment="1" applyProtection="1">
      <alignment horizontal="center" vertical="top" wrapText="1"/>
      <protection locked="0" hidden="1"/>
    </xf>
    <xf numFmtId="0" fontId="47" fillId="18" borderId="1" xfId="0" applyFont="1" applyFill="1" applyBorder="1" applyAlignment="1" applyProtection="1">
      <alignment horizontal="center" vertical="top" wrapText="1"/>
      <protection locked="0" hidden="1"/>
    </xf>
    <xf numFmtId="0" fontId="47" fillId="18" borderId="8" xfId="0" applyFont="1" applyFill="1" applyBorder="1" applyAlignment="1" applyProtection="1">
      <alignment horizontal="center" vertical="top" wrapText="1"/>
      <protection locked="0" hidden="1"/>
    </xf>
    <xf numFmtId="0" fontId="47" fillId="19" borderId="1" xfId="0" applyFont="1" applyFill="1" applyBorder="1" applyAlignment="1" applyProtection="1">
      <alignment horizontal="center" vertical="top" wrapText="1"/>
      <protection locked="0" hidden="1"/>
    </xf>
    <xf numFmtId="0" fontId="45" fillId="5" borderId="0" xfId="50" applyFont="1" applyFill="1" applyBorder="1" applyAlignment="1">
      <alignment vertical="center"/>
    </xf>
    <xf numFmtId="0" fontId="10" fillId="0" borderId="0" xfId="50" applyFont="1" applyFill="1" applyAlignment="1">
      <alignment vertical="top"/>
    </xf>
    <xf numFmtId="0" fontId="11" fillId="0" borderId="4" xfId="50" applyFont="1" applyFill="1" applyBorder="1" applyAlignment="1">
      <alignment vertical="top"/>
    </xf>
    <xf numFmtId="187" fontId="11" fillId="0" borderId="4" xfId="2" applyNumberFormat="1" applyFont="1" applyFill="1" applyBorder="1" applyAlignment="1">
      <alignment vertical="top"/>
    </xf>
    <xf numFmtId="0" fontId="13" fillId="0" borderId="0" xfId="50" applyFont="1" applyFill="1" applyAlignment="1">
      <alignment vertical="top"/>
    </xf>
    <xf numFmtId="0" fontId="20" fillId="0" borderId="0" xfId="50" applyFont="1" applyFill="1" applyAlignment="1">
      <alignment vertical="top"/>
    </xf>
    <xf numFmtId="0" fontId="11" fillId="0" borderId="0" xfId="50" applyFont="1" applyFill="1" applyBorder="1" applyAlignment="1">
      <alignment horizontal="center" vertical="top"/>
    </xf>
    <xf numFmtId="187" fontId="13" fillId="6" borderId="1" xfId="2" applyNumberFormat="1" applyFont="1" applyFill="1" applyBorder="1" applyAlignment="1">
      <alignment horizontal="center" vertical="top" wrapText="1"/>
    </xf>
    <xf numFmtId="187" fontId="13" fillId="7" borderId="1" xfId="2" applyNumberFormat="1" applyFont="1" applyFill="1" applyBorder="1" applyAlignment="1">
      <alignment horizontal="center" vertical="top" wrapText="1"/>
    </xf>
  </cellXfs>
  <cellStyles count="63">
    <cellStyle name=" 1" xfId="1" xr:uid="{00000000-0005-0000-0000-000000000000}"/>
    <cellStyle name="Comma" xfId="2" builtinId="3"/>
    <cellStyle name="Comma 11_รายการสิ่งก่อสร้าง_๓ธค๕๗" xfId="3" xr:uid="{00000000-0005-0000-0000-000001000000}"/>
    <cellStyle name="Comma 2" xfId="4" xr:uid="{00000000-0005-0000-0000-000002000000}"/>
    <cellStyle name="Comma 2 2" xfId="5" xr:uid="{00000000-0005-0000-0000-000003000000}"/>
    <cellStyle name="Comma 2 2 3" xfId="59" xr:uid="{5E9B7952-8FBA-4B31-9DF7-7DB4FE146F9B}"/>
    <cellStyle name="Comma 3" xfId="6" xr:uid="{00000000-0005-0000-0000-000004000000}"/>
    <cellStyle name="Comma 3 2" xfId="7" xr:uid="{00000000-0005-0000-0000-000005000000}"/>
    <cellStyle name="Comma 4 3 2" xfId="56" xr:uid="{D12CCCE6-F25C-4223-8C2F-0809A917ADC1}"/>
    <cellStyle name="Comma 5" xfId="8" xr:uid="{00000000-0005-0000-0000-000006000000}"/>
    <cellStyle name="Comma 6" xfId="9" xr:uid="{00000000-0005-0000-0000-000007000000}"/>
    <cellStyle name="Comma 9" xfId="10" xr:uid="{00000000-0005-0000-0000-000008000000}"/>
    <cellStyle name="Comma 9 2" xfId="11" xr:uid="{00000000-0005-0000-0000-000009000000}"/>
    <cellStyle name="Comma 9 3" xfId="12" xr:uid="{00000000-0005-0000-0000-00000A000000}"/>
    <cellStyle name="Normal" xfId="0" builtinId="0"/>
    <cellStyle name="Normal 12" xfId="13" xr:uid="{00000000-0005-0000-0000-00000B000000}"/>
    <cellStyle name="Normal 2" xfId="14" xr:uid="{00000000-0005-0000-0000-00000C000000}"/>
    <cellStyle name="Normal 2 2" xfId="15" xr:uid="{00000000-0005-0000-0000-00000D000000}"/>
    <cellStyle name="Normal 3" xfId="16" xr:uid="{00000000-0005-0000-0000-00000E000000}"/>
    <cellStyle name="Normal 3 2" xfId="17" xr:uid="{00000000-0005-0000-0000-00000F000000}"/>
    <cellStyle name="Normal 4" xfId="18" xr:uid="{00000000-0005-0000-0000-000010000000}"/>
    <cellStyle name="Normal 4 2" xfId="19" xr:uid="{00000000-0005-0000-0000-000011000000}"/>
    <cellStyle name="Normal 6" xfId="20" xr:uid="{00000000-0005-0000-0000-000012000000}"/>
    <cellStyle name="Normal 7" xfId="58" xr:uid="{031CF702-848A-494A-BC43-1EC13C2EA50B}"/>
    <cellStyle name="Normal 8_พวงรายการพี่หญิงปรับแก้(ใหม่)" xfId="21" xr:uid="{00000000-0005-0000-0000-000013000000}"/>
    <cellStyle name="Normal 9" xfId="22" xr:uid="{00000000-0005-0000-0000-000014000000}"/>
    <cellStyle name="Style 1" xfId="23" xr:uid="{00000000-0005-0000-0000-000016000000}"/>
    <cellStyle name="Style 1 3" xfId="24" xr:uid="{00000000-0005-0000-0000-000017000000}"/>
    <cellStyle name="เครื่องหมายจุลภาค 10" xfId="25" xr:uid="{00000000-0005-0000-0000-000019000000}"/>
    <cellStyle name="เครื่องหมายจุลภาค 2" xfId="26" xr:uid="{00000000-0005-0000-0000-00001A000000}"/>
    <cellStyle name="เครื่องหมายจุลภาค 2 2" xfId="27" xr:uid="{00000000-0005-0000-0000-00001B000000}"/>
    <cellStyle name="เครื่องหมายจุลภาค 3" xfId="60" xr:uid="{071A7D17-CF62-429F-BF70-E2BA747CD52C}"/>
    <cellStyle name="เครื่องหมายจุลภาค 3 3" xfId="57" xr:uid="{A6F6CEA6-BAE8-4C15-B254-53AA0E306661}"/>
    <cellStyle name="เครื่องหมายจุลภาค 4" xfId="28" xr:uid="{00000000-0005-0000-0000-00001C000000}"/>
    <cellStyle name="เครื่องหมายจุลภาค 7" xfId="29" xr:uid="{00000000-0005-0000-0000-00001D000000}"/>
    <cellStyle name="จุลภาค 2" xfId="61" xr:uid="{B8CFA7F2-9400-469B-99CD-A2B7B0DD21F4}"/>
    <cellStyle name="ปกติ 2" xfId="30" xr:uid="{00000000-0005-0000-0000-00001F000000}"/>
    <cellStyle name="ปกติ 2 10" xfId="31" xr:uid="{00000000-0005-0000-0000-000020000000}"/>
    <cellStyle name="ปกติ 2 13" xfId="32" xr:uid="{00000000-0005-0000-0000-000021000000}"/>
    <cellStyle name="ปกติ 2 14" xfId="33" xr:uid="{00000000-0005-0000-0000-000022000000}"/>
    <cellStyle name="ปกติ 2 15" xfId="34" xr:uid="{00000000-0005-0000-0000-000023000000}"/>
    <cellStyle name="ปกติ 2 16" xfId="35" xr:uid="{00000000-0005-0000-0000-000024000000}"/>
    <cellStyle name="ปกติ 2 17" xfId="36" xr:uid="{00000000-0005-0000-0000-000025000000}"/>
    <cellStyle name="ปกติ 2 18" xfId="37" xr:uid="{00000000-0005-0000-0000-000026000000}"/>
    <cellStyle name="ปกติ 2 19" xfId="38" xr:uid="{00000000-0005-0000-0000-000027000000}"/>
    <cellStyle name="ปกติ 2 2" xfId="39" xr:uid="{00000000-0005-0000-0000-000028000000}"/>
    <cellStyle name="ปกติ 2 20" xfId="40" xr:uid="{00000000-0005-0000-0000-000029000000}"/>
    <cellStyle name="ปกติ 2 21" xfId="41" xr:uid="{00000000-0005-0000-0000-00002A000000}"/>
    <cellStyle name="ปกติ 2 22" xfId="42" xr:uid="{00000000-0005-0000-0000-00002B000000}"/>
    <cellStyle name="ปกติ 2 3" xfId="43" xr:uid="{00000000-0005-0000-0000-00002C000000}"/>
    <cellStyle name="ปกติ 2 4" xfId="44" xr:uid="{00000000-0005-0000-0000-00002D000000}"/>
    <cellStyle name="ปกติ 2 5" xfId="45" xr:uid="{00000000-0005-0000-0000-00002E000000}"/>
    <cellStyle name="ปกติ 2 6" xfId="46" xr:uid="{00000000-0005-0000-0000-00002F000000}"/>
    <cellStyle name="ปกติ 2 7" xfId="47" xr:uid="{00000000-0005-0000-0000-000030000000}"/>
    <cellStyle name="ปกติ 2 8" xfId="48" xr:uid="{00000000-0005-0000-0000-000031000000}"/>
    <cellStyle name="ปกติ 2 9" xfId="49" xr:uid="{00000000-0005-0000-0000-000032000000}"/>
    <cellStyle name="ปกติ 3" xfId="50" xr:uid="{00000000-0005-0000-0000-000033000000}"/>
    <cellStyle name="ปกติ 3 3" xfId="62" xr:uid="{4B73EEAB-DF17-46F8-B199-EFDE1CF50C1D}"/>
    <cellStyle name="ปกติ 4 2" xfId="51" xr:uid="{00000000-0005-0000-0000-000034000000}"/>
    <cellStyle name="ปกติ 4_1.u0E25u0E07u0E17u0E38u0E19  59 u0E40u0E02u0E15 10_u0E02u0E2Du0E1Eu0E34u0E40u0E28u0E29  111257" xfId="52" xr:uid="{00000000-0005-0000-0000-000035000000}"/>
    <cellStyle name="ปกติ 7" xfId="53" xr:uid="{00000000-0005-0000-0000-000036000000}"/>
    <cellStyle name="ปกติ_รายการครุภัณฑ์_๓ธค๕๗ (ข้อมูลนำเข้า)" xfId="55" xr:uid="{9557D2B2-AA56-4576-8BE3-253C66356DAD}"/>
    <cellStyle name="ลักษณะ 1" xfId="54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6198-41BE-47F4-82D1-E2A96662D9EE}">
  <sheetPr>
    <tabColor theme="3" tint="0.39997558519241921"/>
  </sheetPr>
  <dimension ref="A1:BX12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17" sqref="F117"/>
    </sheetView>
  </sheetViews>
  <sheetFormatPr defaultColWidth="8" defaultRowHeight="21"/>
  <cols>
    <col min="1" max="1" width="4.5703125" style="4" bestFit="1" customWidth="1"/>
    <col min="2" max="2" width="5.7109375" style="2" customWidth="1"/>
    <col min="3" max="3" width="33.5703125" style="4" customWidth="1"/>
    <col min="4" max="4" width="9.42578125" style="5" customWidth="1"/>
    <col min="5" max="5" width="10.42578125" style="5" bestFit="1" customWidth="1"/>
    <col min="6" max="6" width="12.42578125" style="1" customWidth="1"/>
    <col min="7" max="7" width="12" style="1" customWidth="1"/>
    <col min="8" max="8" width="13.28515625" style="1" bestFit="1" customWidth="1"/>
    <col min="9" max="9" width="7.5703125" style="1" bestFit="1" customWidth="1"/>
    <col min="10" max="10" width="15" style="6" bestFit="1" customWidth="1"/>
    <col min="11" max="11" width="11.85546875" style="2" bestFit="1" customWidth="1"/>
    <col min="12" max="12" width="13" style="2" customWidth="1"/>
    <col min="13" max="14" width="12.7109375" style="2" customWidth="1"/>
    <col min="15" max="15" width="15" style="7" customWidth="1"/>
    <col min="16" max="16" width="6.85546875" style="29" bestFit="1" customWidth="1"/>
    <col min="17" max="76" width="8" style="29"/>
    <col min="77" max="16384" width="8" style="4"/>
  </cols>
  <sheetData>
    <row r="1" spans="1:16" s="188" customFormat="1" ht="23.25">
      <c r="A1" s="193" t="s">
        <v>21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16" s="188" customFormat="1" ht="23.25">
      <c r="A2" s="189" t="s">
        <v>20</v>
      </c>
      <c r="B2" s="189"/>
      <c r="C2" s="189"/>
      <c r="D2" s="190"/>
      <c r="E2" s="190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16">
      <c r="A3" s="12" t="s">
        <v>6</v>
      </c>
      <c r="B3" s="12" t="s">
        <v>2</v>
      </c>
      <c r="C3" s="12" t="s">
        <v>0</v>
      </c>
      <c r="D3" s="194" t="s">
        <v>9</v>
      </c>
      <c r="E3" s="194"/>
      <c r="F3" s="194" t="s">
        <v>10</v>
      </c>
      <c r="G3" s="194"/>
      <c r="H3" s="19" t="s">
        <v>13</v>
      </c>
      <c r="I3" s="195" t="s">
        <v>11</v>
      </c>
      <c r="J3" s="195"/>
      <c r="K3" s="195" t="s">
        <v>12</v>
      </c>
      <c r="L3" s="195"/>
      <c r="M3" s="22" t="s">
        <v>13</v>
      </c>
      <c r="N3" s="27" t="s">
        <v>17</v>
      </c>
      <c r="O3" s="12" t="s">
        <v>16</v>
      </c>
    </row>
    <row r="4" spans="1:16" ht="42">
      <c r="A4" s="17"/>
      <c r="B4" s="17"/>
      <c r="C4" s="17"/>
      <c r="D4" s="20" t="s">
        <v>8</v>
      </c>
      <c r="E4" s="20" t="s">
        <v>4</v>
      </c>
      <c r="F4" s="20" t="s">
        <v>8</v>
      </c>
      <c r="G4" s="20" t="s">
        <v>4</v>
      </c>
      <c r="H4" s="21" t="s">
        <v>14</v>
      </c>
      <c r="I4" s="23" t="s">
        <v>8</v>
      </c>
      <c r="J4" s="23" t="s">
        <v>4</v>
      </c>
      <c r="K4" s="23" t="s">
        <v>8</v>
      </c>
      <c r="L4" s="23" t="s">
        <v>4</v>
      </c>
      <c r="M4" s="24" t="s">
        <v>15</v>
      </c>
      <c r="N4" s="28" t="s">
        <v>18</v>
      </c>
      <c r="O4" s="17"/>
    </row>
    <row r="5" spans="1:16">
      <c r="A5" s="13"/>
      <c r="B5" s="13"/>
      <c r="C5" s="13" t="s">
        <v>1</v>
      </c>
      <c r="D5" s="14">
        <f t="shared" ref="D5:N5" si="0">SUM(D6:D6)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0</v>
      </c>
      <c r="O5" s="13"/>
    </row>
    <row r="6" spans="1:16">
      <c r="A6" s="3"/>
      <c r="B6" s="15">
        <v>1</v>
      </c>
      <c r="C6" s="16" t="s">
        <v>0</v>
      </c>
      <c r="D6" s="26"/>
      <c r="E6" s="10"/>
      <c r="F6" s="11"/>
      <c r="G6" s="10"/>
      <c r="H6" s="18">
        <f>E6+G6</f>
        <v>0</v>
      </c>
      <c r="I6" s="10"/>
      <c r="J6" s="10"/>
      <c r="K6" s="8"/>
      <c r="L6" s="9"/>
      <c r="M6" s="18">
        <f>J6+L6</f>
        <v>0</v>
      </c>
      <c r="N6" s="25">
        <f>H6+M6</f>
        <v>0</v>
      </c>
      <c r="O6" s="16"/>
      <c r="P6" s="192"/>
    </row>
    <row r="7" spans="1:16" s="29" customFormat="1">
      <c r="A7" s="191"/>
      <c r="B7" s="30"/>
      <c r="D7" s="31"/>
      <c r="E7" s="31"/>
      <c r="F7" s="32"/>
      <c r="G7" s="32"/>
      <c r="H7" s="32"/>
      <c r="I7" s="32"/>
      <c r="J7" s="33"/>
      <c r="K7" s="30"/>
      <c r="L7" s="30"/>
      <c r="M7" s="30"/>
      <c r="N7" s="30"/>
      <c r="O7" s="34"/>
    </row>
    <row r="8" spans="1:16" s="29" customFormat="1">
      <c r="B8" s="30"/>
      <c r="D8" s="31"/>
      <c r="E8" s="31"/>
      <c r="F8" s="32"/>
      <c r="G8" s="32"/>
      <c r="H8" s="32"/>
      <c r="I8" s="32"/>
      <c r="J8" s="33"/>
      <c r="K8" s="30"/>
      <c r="L8" s="30"/>
      <c r="M8" s="30"/>
      <c r="N8" s="30"/>
      <c r="O8" s="34"/>
    </row>
    <row r="9" spans="1:16" s="29" customFormat="1">
      <c r="B9" s="30"/>
      <c r="D9" s="31"/>
      <c r="E9" s="31"/>
      <c r="F9" s="32"/>
      <c r="G9" s="32"/>
      <c r="H9" s="32"/>
      <c r="I9" s="32"/>
      <c r="J9" s="33"/>
      <c r="K9" s="30"/>
      <c r="L9" s="30"/>
      <c r="M9" s="30"/>
      <c r="N9" s="30"/>
      <c r="O9" s="34"/>
    </row>
    <row r="10" spans="1:16" s="29" customFormat="1">
      <c r="B10" s="30"/>
      <c r="D10" s="31"/>
      <c r="E10" s="31"/>
      <c r="F10" s="32"/>
      <c r="G10" s="32"/>
      <c r="H10" s="32"/>
      <c r="I10" s="32"/>
      <c r="J10" s="33"/>
      <c r="K10" s="30"/>
      <c r="L10" s="30"/>
      <c r="M10" s="30"/>
      <c r="N10" s="30"/>
      <c r="O10" s="34"/>
    </row>
    <row r="11" spans="1:16" s="29" customFormat="1">
      <c r="B11" s="30"/>
      <c r="D11" s="31"/>
      <c r="E11" s="31"/>
      <c r="F11" s="32"/>
      <c r="G11" s="32"/>
      <c r="H11" s="32"/>
      <c r="I11" s="32"/>
      <c r="J11" s="33"/>
      <c r="K11" s="30"/>
      <c r="L11" s="30"/>
      <c r="M11" s="30"/>
      <c r="N11" s="30"/>
      <c r="O11" s="34"/>
    </row>
    <row r="12" spans="1:16" s="29" customFormat="1">
      <c r="B12" s="30"/>
      <c r="D12" s="31"/>
      <c r="E12" s="31"/>
      <c r="F12" s="32"/>
      <c r="G12" s="32"/>
      <c r="H12" s="32"/>
      <c r="I12" s="32"/>
      <c r="J12" s="33"/>
      <c r="K12" s="30"/>
      <c r="L12" s="30"/>
      <c r="M12" s="30"/>
      <c r="N12" s="30"/>
      <c r="O12" s="34"/>
    </row>
    <row r="13" spans="1:16" s="29" customFormat="1">
      <c r="B13" s="30"/>
      <c r="D13" s="31"/>
      <c r="E13" s="31"/>
      <c r="F13" s="32"/>
      <c r="G13" s="32"/>
      <c r="H13" s="32"/>
      <c r="I13" s="32"/>
      <c r="J13" s="33"/>
      <c r="K13" s="30"/>
      <c r="L13" s="30"/>
      <c r="M13" s="30"/>
      <c r="N13" s="30"/>
      <c r="O13" s="34"/>
    </row>
    <row r="14" spans="1:16" s="29" customFormat="1">
      <c r="B14" s="30"/>
      <c r="D14" s="31"/>
      <c r="E14" s="31"/>
      <c r="F14" s="32"/>
      <c r="G14" s="32"/>
      <c r="H14" s="32"/>
      <c r="I14" s="32"/>
      <c r="J14" s="33"/>
      <c r="K14" s="30"/>
      <c r="L14" s="30"/>
      <c r="M14" s="30"/>
      <c r="N14" s="30"/>
      <c r="O14" s="34"/>
    </row>
    <row r="15" spans="1:16" s="29" customFormat="1">
      <c r="B15" s="30"/>
      <c r="D15" s="31"/>
      <c r="E15" s="31"/>
      <c r="F15" s="32"/>
      <c r="G15" s="32"/>
      <c r="H15" s="32"/>
      <c r="I15" s="32"/>
      <c r="J15" s="33"/>
      <c r="K15" s="30"/>
      <c r="L15" s="30"/>
      <c r="M15" s="30"/>
      <c r="N15" s="30"/>
      <c r="O15" s="34"/>
    </row>
    <row r="16" spans="1:16" s="29" customFormat="1">
      <c r="B16" s="30"/>
      <c r="D16" s="31"/>
      <c r="E16" s="31"/>
      <c r="F16" s="32"/>
      <c r="G16" s="32"/>
      <c r="H16" s="32"/>
      <c r="I16" s="32"/>
      <c r="J16" s="33"/>
      <c r="K16" s="30"/>
      <c r="L16" s="30"/>
      <c r="M16" s="30"/>
      <c r="N16" s="30"/>
      <c r="O16" s="34"/>
    </row>
    <row r="17" spans="2:15" s="29" customFormat="1">
      <c r="B17" s="30"/>
      <c r="D17" s="31"/>
      <c r="E17" s="31"/>
      <c r="F17" s="32"/>
      <c r="G17" s="32"/>
      <c r="H17" s="32"/>
      <c r="I17" s="32"/>
      <c r="J17" s="33"/>
      <c r="K17" s="30"/>
      <c r="L17" s="30"/>
      <c r="M17" s="30"/>
      <c r="N17" s="30"/>
      <c r="O17" s="34"/>
    </row>
    <row r="18" spans="2:15" s="29" customFormat="1">
      <c r="B18" s="30"/>
      <c r="D18" s="31"/>
      <c r="E18" s="31"/>
      <c r="F18" s="32"/>
      <c r="G18" s="32"/>
      <c r="H18" s="32"/>
      <c r="I18" s="32"/>
      <c r="J18" s="33"/>
      <c r="K18" s="30"/>
      <c r="L18" s="30"/>
      <c r="M18" s="30"/>
      <c r="N18" s="30"/>
      <c r="O18" s="34"/>
    </row>
    <row r="19" spans="2:15" s="29" customFormat="1">
      <c r="B19" s="30"/>
      <c r="D19" s="31"/>
      <c r="E19" s="31"/>
      <c r="F19" s="32"/>
      <c r="G19" s="32"/>
      <c r="H19" s="32"/>
      <c r="I19" s="32"/>
      <c r="J19" s="33"/>
      <c r="K19" s="30"/>
      <c r="L19" s="30"/>
      <c r="M19" s="30"/>
      <c r="N19" s="30"/>
      <c r="O19" s="34"/>
    </row>
    <row r="20" spans="2:15" s="29" customFormat="1">
      <c r="B20" s="30"/>
      <c r="D20" s="31"/>
      <c r="E20" s="31"/>
      <c r="F20" s="32"/>
      <c r="G20" s="32"/>
      <c r="H20" s="32"/>
      <c r="I20" s="32"/>
      <c r="J20" s="33"/>
      <c r="K20" s="30"/>
      <c r="L20" s="30"/>
      <c r="M20" s="30"/>
      <c r="N20" s="30"/>
      <c r="O20" s="34"/>
    </row>
    <row r="21" spans="2:15" s="29" customFormat="1">
      <c r="B21" s="30"/>
      <c r="D21" s="31"/>
      <c r="E21" s="31"/>
      <c r="F21" s="32"/>
      <c r="G21" s="32"/>
      <c r="H21" s="32"/>
      <c r="I21" s="32"/>
      <c r="J21" s="33"/>
      <c r="K21" s="30"/>
      <c r="L21" s="30"/>
      <c r="M21" s="30"/>
      <c r="N21" s="30"/>
      <c r="O21" s="34"/>
    </row>
    <row r="22" spans="2:15" s="29" customFormat="1">
      <c r="B22" s="30"/>
      <c r="D22" s="31"/>
      <c r="E22" s="31"/>
      <c r="F22" s="32"/>
      <c r="G22" s="32"/>
      <c r="H22" s="32"/>
      <c r="I22" s="32"/>
      <c r="J22" s="33"/>
      <c r="K22" s="30"/>
      <c r="L22" s="30"/>
      <c r="M22" s="30"/>
      <c r="N22" s="30"/>
      <c r="O22" s="34"/>
    </row>
    <row r="23" spans="2:15" s="29" customFormat="1">
      <c r="B23" s="30"/>
      <c r="D23" s="31"/>
      <c r="E23" s="31"/>
      <c r="F23" s="32"/>
      <c r="G23" s="32"/>
      <c r="H23" s="32"/>
      <c r="I23" s="32"/>
      <c r="J23" s="33"/>
      <c r="K23" s="30"/>
      <c r="L23" s="30"/>
      <c r="M23" s="30"/>
      <c r="N23" s="30"/>
      <c r="O23" s="34"/>
    </row>
    <row r="24" spans="2:15" s="29" customFormat="1">
      <c r="B24" s="30"/>
      <c r="D24" s="31"/>
      <c r="E24" s="31"/>
      <c r="F24" s="32"/>
      <c r="G24" s="32"/>
      <c r="H24" s="32"/>
      <c r="I24" s="32"/>
      <c r="J24" s="33"/>
      <c r="K24" s="30"/>
      <c r="L24" s="30"/>
      <c r="M24" s="30"/>
      <c r="N24" s="30"/>
      <c r="O24" s="34"/>
    </row>
    <row r="25" spans="2:15" s="29" customFormat="1">
      <c r="B25" s="30"/>
      <c r="D25" s="31"/>
      <c r="E25" s="31"/>
      <c r="F25" s="32"/>
      <c r="G25" s="32"/>
      <c r="H25" s="32"/>
      <c r="I25" s="32"/>
      <c r="J25" s="33"/>
      <c r="K25" s="30"/>
      <c r="L25" s="30"/>
      <c r="M25" s="30"/>
      <c r="N25" s="30"/>
      <c r="O25" s="34"/>
    </row>
    <row r="26" spans="2:15" s="29" customFormat="1">
      <c r="B26" s="30"/>
      <c r="D26" s="31"/>
      <c r="E26" s="31"/>
      <c r="F26" s="32"/>
      <c r="G26" s="32"/>
      <c r="H26" s="32"/>
      <c r="I26" s="32"/>
      <c r="J26" s="33"/>
      <c r="K26" s="30"/>
      <c r="L26" s="30"/>
      <c r="M26" s="30"/>
      <c r="N26" s="30"/>
      <c r="O26" s="34"/>
    </row>
    <row r="27" spans="2:15" s="29" customFormat="1">
      <c r="B27" s="30"/>
      <c r="D27" s="31"/>
      <c r="E27" s="31"/>
      <c r="F27" s="32"/>
      <c r="G27" s="32"/>
      <c r="H27" s="32"/>
      <c r="I27" s="32"/>
      <c r="J27" s="33"/>
      <c r="K27" s="30"/>
      <c r="L27" s="30"/>
      <c r="M27" s="30"/>
      <c r="N27" s="30"/>
      <c r="O27" s="34"/>
    </row>
    <row r="28" spans="2:15" s="29" customFormat="1">
      <c r="B28" s="30"/>
      <c r="D28" s="31"/>
      <c r="E28" s="31"/>
      <c r="F28" s="32"/>
      <c r="G28" s="32"/>
      <c r="H28" s="32"/>
      <c r="I28" s="32"/>
      <c r="J28" s="33"/>
      <c r="K28" s="30"/>
      <c r="L28" s="30"/>
      <c r="M28" s="30"/>
      <c r="N28" s="30"/>
      <c r="O28" s="34"/>
    </row>
    <row r="29" spans="2:15" s="29" customFormat="1">
      <c r="B29" s="30"/>
      <c r="D29" s="31"/>
      <c r="E29" s="31"/>
      <c r="F29" s="32"/>
      <c r="G29" s="32"/>
      <c r="H29" s="32"/>
      <c r="I29" s="32"/>
      <c r="J29" s="33"/>
      <c r="K29" s="30"/>
      <c r="L29" s="30"/>
      <c r="M29" s="30"/>
      <c r="N29" s="30"/>
      <c r="O29" s="34"/>
    </row>
    <row r="30" spans="2:15" s="29" customFormat="1">
      <c r="B30" s="30"/>
      <c r="D30" s="31"/>
      <c r="E30" s="31"/>
      <c r="F30" s="32"/>
      <c r="G30" s="32"/>
      <c r="H30" s="32"/>
      <c r="I30" s="32"/>
      <c r="J30" s="33"/>
      <c r="K30" s="30"/>
      <c r="L30" s="30"/>
      <c r="M30" s="30"/>
      <c r="N30" s="30"/>
      <c r="O30" s="34"/>
    </row>
    <row r="31" spans="2:15" s="29" customFormat="1">
      <c r="B31" s="30"/>
      <c r="D31" s="31"/>
      <c r="E31" s="31"/>
      <c r="F31" s="32"/>
      <c r="G31" s="32"/>
      <c r="H31" s="32"/>
      <c r="I31" s="32"/>
      <c r="J31" s="33"/>
      <c r="K31" s="30"/>
      <c r="L31" s="30"/>
      <c r="M31" s="30"/>
      <c r="N31" s="30"/>
      <c r="O31" s="34"/>
    </row>
    <row r="32" spans="2:15" s="29" customFormat="1">
      <c r="B32" s="30"/>
      <c r="D32" s="31"/>
      <c r="E32" s="31"/>
      <c r="F32" s="32"/>
      <c r="G32" s="32"/>
      <c r="H32" s="32"/>
      <c r="I32" s="32"/>
      <c r="J32" s="33"/>
      <c r="K32" s="30"/>
      <c r="L32" s="30"/>
      <c r="M32" s="30"/>
      <c r="N32" s="30"/>
      <c r="O32" s="34"/>
    </row>
    <row r="33" spans="2:15" s="29" customFormat="1">
      <c r="B33" s="30"/>
      <c r="D33" s="31"/>
      <c r="E33" s="31"/>
      <c r="F33" s="32"/>
      <c r="G33" s="32"/>
      <c r="H33" s="32"/>
      <c r="I33" s="32"/>
      <c r="J33" s="33"/>
      <c r="K33" s="30"/>
      <c r="L33" s="30"/>
      <c r="M33" s="30"/>
      <c r="N33" s="30"/>
      <c r="O33" s="34"/>
    </row>
    <row r="34" spans="2:15" s="29" customFormat="1">
      <c r="B34" s="30"/>
      <c r="D34" s="31"/>
      <c r="E34" s="31"/>
      <c r="F34" s="32"/>
      <c r="G34" s="32"/>
      <c r="H34" s="32"/>
      <c r="I34" s="32"/>
      <c r="J34" s="33"/>
      <c r="K34" s="30"/>
      <c r="L34" s="30"/>
      <c r="M34" s="30"/>
      <c r="N34" s="30"/>
      <c r="O34" s="34"/>
    </row>
    <row r="35" spans="2:15" s="29" customFormat="1">
      <c r="B35" s="30"/>
      <c r="D35" s="31"/>
      <c r="E35" s="31"/>
      <c r="F35" s="32"/>
      <c r="G35" s="32"/>
      <c r="H35" s="32"/>
      <c r="I35" s="32"/>
      <c r="J35" s="33"/>
      <c r="K35" s="30"/>
      <c r="L35" s="30"/>
      <c r="M35" s="30"/>
      <c r="N35" s="30"/>
      <c r="O35" s="34"/>
    </row>
    <row r="36" spans="2:15" s="29" customFormat="1">
      <c r="B36" s="30"/>
      <c r="D36" s="31"/>
      <c r="E36" s="31"/>
      <c r="F36" s="32"/>
      <c r="G36" s="32"/>
      <c r="H36" s="32"/>
      <c r="I36" s="32"/>
      <c r="J36" s="33"/>
      <c r="K36" s="30"/>
      <c r="L36" s="30"/>
      <c r="M36" s="30"/>
      <c r="N36" s="30"/>
      <c r="O36" s="34"/>
    </row>
    <row r="37" spans="2:15" s="29" customFormat="1">
      <c r="B37" s="30"/>
      <c r="D37" s="31"/>
      <c r="E37" s="31"/>
      <c r="F37" s="32"/>
      <c r="G37" s="32"/>
      <c r="H37" s="32"/>
      <c r="I37" s="32"/>
      <c r="J37" s="33"/>
      <c r="K37" s="30"/>
      <c r="L37" s="30"/>
      <c r="M37" s="30"/>
      <c r="N37" s="30"/>
      <c r="O37" s="34"/>
    </row>
    <row r="38" spans="2:15" s="29" customFormat="1">
      <c r="B38" s="30"/>
      <c r="D38" s="31"/>
      <c r="E38" s="31"/>
      <c r="F38" s="32"/>
      <c r="G38" s="32"/>
      <c r="H38" s="32"/>
      <c r="I38" s="32"/>
      <c r="J38" s="33"/>
      <c r="K38" s="30"/>
      <c r="L38" s="30"/>
      <c r="M38" s="30"/>
      <c r="N38" s="30"/>
      <c r="O38" s="34"/>
    </row>
    <row r="39" spans="2:15" s="29" customFormat="1">
      <c r="B39" s="30"/>
      <c r="D39" s="31"/>
      <c r="E39" s="31"/>
      <c r="F39" s="32"/>
      <c r="G39" s="32"/>
      <c r="H39" s="32"/>
      <c r="I39" s="32"/>
      <c r="J39" s="33"/>
      <c r="K39" s="30"/>
      <c r="L39" s="30"/>
      <c r="M39" s="30"/>
      <c r="N39" s="30"/>
      <c r="O39" s="34"/>
    </row>
    <row r="40" spans="2:15" s="29" customFormat="1">
      <c r="B40" s="30"/>
      <c r="D40" s="31"/>
      <c r="E40" s="31"/>
      <c r="F40" s="32"/>
      <c r="G40" s="32"/>
      <c r="H40" s="32"/>
      <c r="I40" s="32"/>
      <c r="J40" s="33"/>
      <c r="K40" s="30"/>
      <c r="L40" s="30"/>
      <c r="M40" s="30"/>
      <c r="N40" s="30"/>
      <c r="O40" s="34"/>
    </row>
    <row r="41" spans="2:15" s="29" customFormat="1">
      <c r="B41" s="30"/>
      <c r="D41" s="31"/>
      <c r="E41" s="31"/>
      <c r="F41" s="32"/>
      <c r="G41" s="32"/>
      <c r="H41" s="32"/>
      <c r="I41" s="32"/>
      <c r="J41" s="33"/>
      <c r="K41" s="30"/>
      <c r="L41" s="30"/>
      <c r="M41" s="30"/>
      <c r="N41" s="30"/>
      <c r="O41" s="34"/>
    </row>
    <row r="42" spans="2:15" s="29" customFormat="1">
      <c r="B42" s="30"/>
      <c r="D42" s="31"/>
      <c r="E42" s="31"/>
      <c r="F42" s="32"/>
      <c r="G42" s="32"/>
      <c r="H42" s="32"/>
      <c r="I42" s="32"/>
      <c r="J42" s="33"/>
      <c r="K42" s="30"/>
      <c r="L42" s="30"/>
      <c r="M42" s="30"/>
      <c r="N42" s="30"/>
      <c r="O42" s="34"/>
    </row>
    <row r="43" spans="2:15" s="29" customFormat="1">
      <c r="B43" s="30"/>
      <c r="D43" s="31"/>
      <c r="E43" s="31"/>
      <c r="F43" s="32"/>
      <c r="G43" s="32"/>
      <c r="H43" s="32"/>
      <c r="I43" s="32"/>
      <c r="J43" s="33"/>
      <c r="K43" s="30"/>
      <c r="L43" s="30"/>
      <c r="M43" s="30"/>
      <c r="N43" s="30"/>
      <c r="O43" s="34"/>
    </row>
    <row r="44" spans="2:15" s="29" customFormat="1">
      <c r="B44" s="30"/>
      <c r="D44" s="31"/>
      <c r="E44" s="31"/>
      <c r="F44" s="32"/>
      <c r="G44" s="32"/>
      <c r="H44" s="32"/>
      <c r="I44" s="32"/>
      <c r="J44" s="33"/>
      <c r="K44" s="30"/>
      <c r="L44" s="30"/>
      <c r="M44" s="30"/>
      <c r="N44" s="30"/>
      <c r="O44" s="34"/>
    </row>
    <row r="45" spans="2:15" s="29" customFormat="1">
      <c r="B45" s="30"/>
      <c r="D45" s="31"/>
      <c r="E45" s="31"/>
      <c r="F45" s="32"/>
      <c r="G45" s="32"/>
      <c r="H45" s="32"/>
      <c r="I45" s="32"/>
      <c r="J45" s="33"/>
      <c r="K45" s="30"/>
      <c r="L45" s="30"/>
      <c r="M45" s="30"/>
      <c r="N45" s="30"/>
      <c r="O45" s="34"/>
    </row>
    <row r="46" spans="2:15" s="29" customFormat="1">
      <c r="B46" s="30"/>
      <c r="D46" s="31"/>
      <c r="E46" s="31"/>
      <c r="F46" s="32"/>
      <c r="G46" s="32"/>
      <c r="H46" s="32"/>
      <c r="I46" s="32"/>
      <c r="J46" s="33"/>
      <c r="K46" s="30"/>
      <c r="L46" s="30"/>
      <c r="M46" s="30"/>
      <c r="N46" s="30"/>
      <c r="O46" s="34"/>
    </row>
    <row r="47" spans="2:15" s="29" customFormat="1">
      <c r="B47" s="30"/>
      <c r="D47" s="31"/>
      <c r="E47" s="31"/>
      <c r="F47" s="32"/>
      <c r="G47" s="32"/>
      <c r="H47" s="32"/>
      <c r="I47" s="32"/>
      <c r="J47" s="33"/>
      <c r="K47" s="30"/>
      <c r="L47" s="30"/>
      <c r="M47" s="30"/>
      <c r="N47" s="30"/>
      <c r="O47" s="34"/>
    </row>
    <row r="48" spans="2:15" s="29" customFormat="1">
      <c r="B48" s="30"/>
      <c r="D48" s="31"/>
      <c r="E48" s="31"/>
      <c r="F48" s="32"/>
      <c r="G48" s="32"/>
      <c r="H48" s="32"/>
      <c r="I48" s="32"/>
      <c r="J48" s="33"/>
      <c r="K48" s="30"/>
      <c r="L48" s="30"/>
      <c r="M48" s="30"/>
      <c r="N48" s="30"/>
      <c r="O48" s="34"/>
    </row>
    <row r="49" spans="2:15" s="29" customFormat="1">
      <c r="B49" s="30"/>
      <c r="D49" s="31"/>
      <c r="E49" s="31"/>
      <c r="F49" s="32"/>
      <c r="G49" s="32"/>
      <c r="H49" s="32"/>
      <c r="I49" s="32"/>
      <c r="J49" s="33"/>
      <c r="K49" s="30"/>
      <c r="L49" s="30"/>
      <c r="M49" s="30"/>
      <c r="N49" s="30"/>
      <c r="O49" s="34"/>
    </row>
    <row r="50" spans="2:15" s="29" customFormat="1">
      <c r="B50" s="30"/>
      <c r="D50" s="31"/>
      <c r="E50" s="31"/>
      <c r="F50" s="32"/>
      <c r="G50" s="32"/>
      <c r="H50" s="32"/>
      <c r="I50" s="32"/>
      <c r="J50" s="33"/>
      <c r="K50" s="30"/>
      <c r="L50" s="30"/>
      <c r="M50" s="30"/>
      <c r="N50" s="30"/>
      <c r="O50" s="34"/>
    </row>
    <row r="51" spans="2:15" s="29" customFormat="1">
      <c r="B51" s="30"/>
      <c r="D51" s="31"/>
      <c r="E51" s="31"/>
      <c r="F51" s="32"/>
      <c r="G51" s="32"/>
      <c r="H51" s="32"/>
      <c r="I51" s="32"/>
      <c r="J51" s="33"/>
      <c r="K51" s="30"/>
      <c r="L51" s="30"/>
      <c r="M51" s="30"/>
      <c r="N51" s="30"/>
      <c r="O51" s="34"/>
    </row>
    <row r="52" spans="2:15" s="29" customFormat="1">
      <c r="B52" s="30"/>
      <c r="D52" s="31"/>
      <c r="E52" s="31"/>
      <c r="F52" s="32"/>
      <c r="G52" s="32"/>
      <c r="H52" s="32"/>
      <c r="I52" s="32"/>
      <c r="J52" s="33"/>
      <c r="K52" s="30"/>
      <c r="L52" s="30"/>
      <c r="M52" s="30"/>
      <c r="N52" s="30"/>
      <c r="O52" s="34"/>
    </row>
    <row r="53" spans="2:15" s="29" customFormat="1">
      <c r="B53" s="30"/>
      <c r="D53" s="31"/>
      <c r="E53" s="31"/>
      <c r="F53" s="32"/>
      <c r="G53" s="32"/>
      <c r="H53" s="32"/>
      <c r="I53" s="32"/>
      <c r="J53" s="33"/>
      <c r="K53" s="30"/>
      <c r="L53" s="30"/>
      <c r="M53" s="30"/>
      <c r="N53" s="30"/>
      <c r="O53" s="34"/>
    </row>
    <row r="54" spans="2:15" s="29" customFormat="1">
      <c r="B54" s="30"/>
      <c r="D54" s="31"/>
      <c r="E54" s="31"/>
      <c r="F54" s="32"/>
      <c r="G54" s="32"/>
      <c r="H54" s="32"/>
      <c r="I54" s="32"/>
      <c r="J54" s="33"/>
      <c r="K54" s="30"/>
      <c r="L54" s="30"/>
      <c r="M54" s="30"/>
      <c r="N54" s="30"/>
      <c r="O54" s="34"/>
    </row>
    <row r="55" spans="2:15" s="29" customFormat="1">
      <c r="B55" s="30"/>
      <c r="D55" s="31"/>
      <c r="E55" s="31"/>
      <c r="F55" s="32"/>
      <c r="G55" s="32"/>
      <c r="H55" s="32"/>
      <c r="I55" s="32"/>
      <c r="J55" s="33"/>
      <c r="K55" s="30"/>
      <c r="L55" s="30"/>
      <c r="M55" s="30"/>
      <c r="N55" s="30"/>
      <c r="O55" s="34"/>
    </row>
    <row r="56" spans="2:15" s="29" customFormat="1">
      <c r="B56" s="30"/>
      <c r="D56" s="31"/>
      <c r="E56" s="31"/>
      <c r="F56" s="32"/>
      <c r="G56" s="32"/>
      <c r="H56" s="32"/>
      <c r="I56" s="32"/>
      <c r="J56" s="33"/>
      <c r="K56" s="30"/>
      <c r="L56" s="30"/>
      <c r="M56" s="30"/>
      <c r="N56" s="30"/>
      <c r="O56" s="34"/>
    </row>
    <row r="57" spans="2:15" s="29" customFormat="1">
      <c r="B57" s="30"/>
      <c r="D57" s="31"/>
      <c r="E57" s="31"/>
      <c r="F57" s="32"/>
      <c r="G57" s="32"/>
      <c r="H57" s="32"/>
      <c r="I57" s="32"/>
      <c r="J57" s="33"/>
      <c r="K57" s="30"/>
      <c r="L57" s="30"/>
      <c r="M57" s="30"/>
      <c r="N57" s="30"/>
      <c r="O57" s="34"/>
    </row>
    <row r="58" spans="2:15" s="29" customFormat="1">
      <c r="B58" s="30"/>
      <c r="D58" s="31"/>
      <c r="E58" s="31"/>
      <c r="F58" s="32"/>
      <c r="G58" s="32"/>
      <c r="H58" s="32"/>
      <c r="I58" s="32"/>
      <c r="J58" s="33"/>
      <c r="K58" s="30"/>
      <c r="L58" s="30"/>
      <c r="M58" s="30"/>
      <c r="N58" s="30"/>
      <c r="O58" s="34"/>
    </row>
    <row r="59" spans="2:15" s="29" customFormat="1">
      <c r="B59" s="30"/>
      <c r="D59" s="31"/>
      <c r="E59" s="31"/>
      <c r="F59" s="32"/>
      <c r="G59" s="32"/>
      <c r="H59" s="32"/>
      <c r="I59" s="32"/>
      <c r="J59" s="33"/>
      <c r="K59" s="30"/>
      <c r="L59" s="30"/>
      <c r="M59" s="30"/>
      <c r="N59" s="30"/>
      <c r="O59" s="34"/>
    </row>
    <row r="60" spans="2:15" s="29" customFormat="1">
      <c r="B60" s="30"/>
      <c r="D60" s="31"/>
      <c r="E60" s="31"/>
      <c r="F60" s="32"/>
      <c r="G60" s="32"/>
      <c r="H60" s="32"/>
      <c r="I60" s="32"/>
      <c r="J60" s="33"/>
      <c r="K60" s="30"/>
      <c r="L60" s="30"/>
      <c r="M60" s="30"/>
      <c r="N60" s="30"/>
      <c r="O60" s="34"/>
    </row>
    <row r="61" spans="2:15" s="29" customFormat="1">
      <c r="B61" s="30"/>
      <c r="D61" s="31"/>
      <c r="E61" s="31"/>
      <c r="F61" s="32"/>
      <c r="G61" s="32"/>
      <c r="H61" s="32"/>
      <c r="I61" s="32"/>
      <c r="J61" s="33"/>
      <c r="K61" s="30"/>
      <c r="L61" s="30"/>
      <c r="M61" s="30"/>
      <c r="N61" s="30"/>
      <c r="O61" s="34"/>
    </row>
    <row r="62" spans="2:15" s="29" customFormat="1">
      <c r="B62" s="30"/>
      <c r="D62" s="31"/>
      <c r="E62" s="31"/>
      <c r="F62" s="32"/>
      <c r="G62" s="32"/>
      <c r="H62" s="32"/>
      <c r="I62" s="32"/>
      <c r="J62" s="33"/>
      <c r="K62" s="30"/>
      <c r="L62" s="30"/>
      <c r="M62" s="30"/>
      <c r="N62" s="30"/>
      <c r="O62" s="34"/>
    </row>
    <row r="63" spans="2:15" s="29" customFormat="1">
      <c r="B63" s="30"/>
      <c r="D63" s="31"/>
      <c r="E63" s="31"/>
      <c r="F63" s="32"/>
      <c r="G63" s="32"/>
      <c r="H63" s="32"/>
      <c r="I63" s="32"/>
      <c r="J63" s="33"/>
      <c r="K63" s="30"/>
      <c r="L63" s="30"/>
      <c r="M63" s="30"/>
      <c r="N63" s="30"/>
      <c r="O63" s="34"/>
    </row>
    <row r="64" spans="2:15" s="29" customFormat="1">
      <c r="B64" s="30"/>
      <c r="D64" s="31"/>
      <c r="E64" s="31"/>
      <c r="F64" s="32"/>
      <c r="G64" s="32"/>
      <c r="H64" s="32"/>
      <c r="I64" s="32"/>
      <c r="J64" s="33"/>
      <c r="K64" s="30"/>
      <c r="L64" s="30"/>
      <c r="M64" s="30"/>
      <c r="N64" s="30"/>
      <c r="O64" s="34"/>
    </row>
    <row r="65" spans="2:15" s="29" customFormat="1">
      <c r="B65" s="30"/>
      <c r="D65" s="31"/>
      <c r="E65" s="31"/>
      <c r="F65" s="32"/>
      <c r="G65" s="32"/>
      <c r="H65" s="32"/>
      <c r="I65" s="32"/>
      <c r="J65" s="33"/>
      <c r="K65" s="30"/>
      <c r="L65" s="30"/>
      <c r="M65" s="30"/>
      <c r="N65" s="30"/>
      <c r="O65" s="34"/>
    </row>
    <row r="66" spans="2:15" s="29" customFormat="1">
      <c r="B66" s="30"/>
      <c r="D66" s="31"/>
      <c r="E66" s="31"/>
      <c r="F66" s="32"/>
      <c r="G66" s="32"/>
      <c r="H66" s="32"/>
      <c r="I66" s="32"/>
      <c r="J66" s="33"/>
      <c r="K66" s="30"/>
      <c r="L66" s="30"/>
      <c r="M66" s="30"/>
      <c r="N66" s="30"/>
      <c r="O66" s="34"/>
    </row>
    <row r="67" spans="2:15" s="29" customFormat="1">
      <c r="B67" s="30"/>
      <c r="D67" s="31"/>
      <c r="E67" s="31"/>
      <c r="F67" s="32"/>
      <c r="G67" s="32"/>
      <c r="H67" s="32"/>
      <c r="I67" s="32"/>
      <c r="J67" s="33"/>
      <c r="K67" s="30"/>
      <c r="L67" s="30"/>
      <c r="M67" s="30"/>
      <c r="N67" s="30"/>
      <c r="O67" s="34"/>
    </row>
    <row r="68" spans="2:15" s="29" customFormat="1">
      <c r="B68" s="30"/>
      <c r="D68" s="31"/>
      <c r="E68" s="31"/>
      <c r="F68" s="32"/>
      <c r="G68" s="32"/>
      <c r="H68" s="32"/>
      <c r="I68" s="32"/>
      <c r="J68" s="33"/>
      <c r="K68" s="30"/>
      <c r="L68" s="30"/>
      <c r="M68" s="30"/>
      <c r="N68" s="30"/>
      <c r="O68" s="34"/>
    </row>
    <row r="69" spans="2:15" s="29" customFormat="1">
      <c r="B69" s="30"/>
      <c r="D69" s="31"/>
      <c r="E69" s="31"/>
      <c r="F69" s="32"/>
      <c r="G69" s="32"/>
      <c r="H69" s="32"/>
      <c r="I69" s="32"/>
      <c r="J69" s="33"/>
      <c r="K69" s="30"/>
      <c r="L69" s="30"/>
      <c r="M69" s="30"/>
      <c r="N69" s="30"/>
      <c r="O69" s="34"/>
    </row>
    <row r="70" spans="2:15" s="29" customFormat="1">
      <c r="B70" s="30"/>
      <c r="D70" s="31"/>
      <c r="E70" s="31"/>
      <c r="F70" s="32"/>
      <c r="G70" s="32"/>
      <c r="H70" s="32"/>
      <c r="I70" s="32"/>
      <c r="J70" s="33"/>
      <c r="K70" s="30"/>
      <c r="L70" s="30"/>
      <c r="M70" s="30"/>
      <c r="N70" s="30"/>
      <c r="O70" s="34"/>
    </row>
    <row r="71" spans="2:15" s="29" customFormat="1">
      <c r="B71" s="30"/>
      <c r="D71" s="31"/>
      <c r="E71" s="31"/>
      <c r="F71" s="32"/>
      <c r="G71" s="32"/>
      <c r="H71" s="32"/>
      <c r="I71" s="32"/>
      <c r="J71" s="33"/>
      <c r="K71" s="30"/>
      <c r="L71" s="30"/>
      <c r="M71" s="30"/>
      <c r="N71" s="30"/>
      <c r="O71" s="34"/>
    </row>
    <row r="72" spans="2:15" s="29" customFormat="1">
      <c r="B72" s="30"/>
      <c r="D72" s="31"/>
      <c r="E72" s="31"/>
      <c r="F72" s="32"/>
      <c r="G72" s="32"/>
      <c r="H72" s="32"/>
      <c r="I72" s="32"/>
      <c r="J72" s="33"/>
      <c r="K72" s="30"/>
      <c r="L72" s="30"/>
      <c r="M72" s="30"/>
      <c r="N72" s="30"/>
      <c r="O72" s="34"/>
    </row>
    <row r="73" spans="2:15" s="29" customFormat="1">
      <c r="B73" s="30"/>
      <c r="D73" s="31"/>
      <c r="E73" s="31"/>
      <c r="F73" s="32"/>
      <c r="G73" s="32"/>
      <c r="H73" s="32"/>
      <c r="I73" s="32"/>
      <c r="J73" s="33"/>
      <c r="K73" s="30"/>
      <c r="L73" s="30"/>
      <c r="M73" s="30"/>
      <c r="N73" s="30"/>
      <c r="O73" s="34"/>
    </row>
    <row r="74" spans="2:15" s="29" customFormat="1">
      <c r="B74" s="30"/>
      <c r="D74" s="31"/>
      <c r="E74" s="31"/>
      <c r="F74" s="32"/>
      <c r="G74" s="32"/>
      <c r="H74" s="32"/>
      <c r="I74" s="32"/>
      <c r="J74" s="33"/>
      <c r="K74" s="30"/>
      <c r="L74" s="30"/>
      <c r="M74" s="30"/>
      <c r="N74" s="30"/>
      <c r="O74" s="34"/>
    </row>
    <row r="75" spans="2:15" s="29" customFormat="1">
      <c r="B75" s="30"/>
      <c r="D75" s="31"/>
      <c r="E75" s="31"/>
      <c r="F75" s="32"/>
      <c r="G75" s="32"/>
      <c r="H75" s="32"/>
      <c r="I75" s="32"/>
      <c r="J75" s="33"/>
      <c r="K75" s="30"/>
      <c r="L75" s="30"/>
      <c r="M75" s="30"/>
      <c r="N75" s="30"/>
      <c r="O75" s="34"/>
    </row>
    <row r="76" spans="2:15" s="29" customFormat="1">
      <c r="B76" s="30"/>
      <c r="D76" s="31"/>
      <c r="E76" s="31"/>
      <c r="F76" s="32"/>
      <c r="G76" s="32"/>
      <c r="H76" s="32"/>
      <c r="I76" s="32"/>
      <c r="J76" s="33"/>
      <c r="K76" s="30"/>
      <c r="L76" s="30"/>
      <c r="M76" s="30"/>
      <c r="N76" s="30"/>
      <c r="O76" s="34"/>
    </row>
    <row r="77" spans="2:15" s="29" customFormat="1">
      <c r="B77" s="30"/>
      <c r="D77" s="31"/>
      <c r="E77" s="31"/>
      <c r="F77" s="32"/>
      <c r="G77" s="32"/>
      <c r="H77" s="32"/>
      <c r="I77" s="32"/>
      <c r="J77" s="33"/>
      <c r="K77" s="30"/>
      <c r="L77" s="30"/>
      <c r="M77" s="30"/>
      <c r="N77" s="30"/>
      <c r="O77" s="34"/>
    </row>
    <row r="78" spans="2:15" s="29" customFormat="1">
      <c r="B78" s="30"/>
      <c r="D78" s="31"/>
      <c r="E78" s="31"/>
      <c r="F78" s="32"/>
      <c r="G78" s="32"/>
      <c r="H78" s="32"/>
      <c r="I78" s="32"/>
      <c r="J78" s="33"/>
      <c r="K78" s="30"/>
      <c r="L78" s="30"/>
      <c r="M78" s="30"/>
      <c r="N78" s="30"/>
      <c r="O78" s="34"/>
    </row>
    <row r="79" spans="2:15" s="29" customFormat="1">
      <c r="B79" s="30"/>
      <c r="D79" s="31"/>
      <c r="E79" s="31"/>
      <c r="F79" s="32"/>
      <c r="G79" s="32"/>
      <c r="H79" s="32"/>
      <c r="I79" s="32"/>
      <c r="J79" s="33"/>
      <c r="K79" s="30"/>
      <c r="L79" s="30"/>
      <c r="M79" s="30"/>
      <c r="N79" s="30"/>
      <c r="O79" s="34"/>
    </row>
    <row r="80" spans="2:15" s="29" customFormat="1">
      <c r="B80" s="30"/>
      <c r="D80" s="31"/>
      <c r="E80" s="31"/>
      <c r="F80" s="32"/>
      <c r="G80" s="32"/>
      <c r="H80" s="32"/>
      <c r="I80" s="32"/>
      <c r="J80" s="33"/>
      <c r="K80" s="30"/>
      <c r="L80" s="30"/>
      <c r="M80" s="30"/>
      <c r="N80" s="30"/>
      <c r="O80" s="34"/>
    </row>
    <row r="81" spans="2:15" s="29" customFormat="1">
      <c r="B81" s="30"/>
      <c r="D81" s="31"/>
      <c r="E81" s="31"/>
      <c r="F81" s="32"/>
      <c r="G81" s="32"/>
      <c r="H81" s="32"/>
      <c r="I81" s="32"/>
      <c r="J81" s="33"/>
      <c r="K81" s="30"/>
      <c r="L81" s="30"/>
      <c r="M81" s="30"/>
      <c r="N81" s="30"/>
      <c r="O81" s="34"/>
    </row>
    <row r="82" spans="2:15" s="29" customFormat="1">
      <c r="B82" s="30"/>
      <c r="D82" s="31"/>
      <c r="E82" s="31"/>
      <c r="F82" s="32"/>
      <c r="G82" s="32"/>
      <c r="H82" s="32"/>
      <c r="I82" s="32"/>
      <c r="J82" s="33"/>
      <c r="K82" s="30"/>
      <c r="L82" s="30"/>
      <c r="M82" s="30"/>
      <c r="N82" s="30"/>
      <c r="O82" s="34"/>
    </row>
    <row r="83" spans="2:15" s="29" customFormat="1">
      <c r="B83" s="30"/>
      <c r="D83" s="31"/>
      <c r="E83" s="31"/>
      <c r="F83" s="32"/>
      <c r="G83" s="32"/>
      <c r="H83" s="32"/>
      <c r="I83" s="32"/>
      <c r="J83" s="33"/>
      <c r="K83" s="30"/>
      <c r="L83" s="30"/>
      <c r="M83" s="30"/>
      <c r="N83" s="30"/>
      <c r="O83" s="34"/>
    </row>
    <row r="84" spans="2:15" s="29" customFormat="1">
      <c r="B84" s="30"/>
      <c r="D84" s="31"/>
      <c r="E84" s="31"/>
      <c r="F84" s="32"/>
      <c r="G84" s="32"/>
      <c r="H84" s="32"/>
      <c r="I84" s="32"/>
      <c r="J84" s="33"/>
      <c r="K84" s="30"/>
      <c r="L84" s="30"/>
      <c r="M84" s="30"/>
      <c r="N84" s="30"/>
      <c r="O84" s="34"/>
    </row>
    <row r="85" spans="2:15" s="29" customFormat="1">
      <c r="B85" s="30"/>
      <c r="D85" s="31"/>
      <c r="E85" s="31"/>
      <c r="F85" s="32"/>
      <c r="G85" s="32"/>
      <c r="H85" s="32"/>
      <c r="I85" s="32"/>
      <c r="J85" s="33"/>
      <c r="K85" s="30"/>
      <c r="L85" s="30"/>
      <c r="M85" s="30"/>
      <c r="N85" s="30"/>
      <c r="O85" s="34"/>
    </row>
    <row r="86" spans="2:15" s="29" customFormat="1">
      <c r="B86" s="30"/>
      <c r="D86" s="31"/>
      <c r="E86" s="31"/>
      <c r="F86" s="32"/>
      <c r="G86" s="32"/>
      <c r="H86" s="32"/>
      <c r="I86" s="32"/>
      <c r="J86" s="33"/>
      <c r="K86" s="30"/>
      <c r="L86" s="30"/>
      <c r="M86" s="30"/>
      <c r="N86" s="30"/>
      <c r="O86" s="34"/>
    </row>
    <row r="87" spans="2:15" s="29" customFormat="1">
      <c r="B87" s="30"/>
      <c r="D87" s="31"/>
      <c r="E87" s="31"/>
      <c r="F87" s="32"/>
      <c r="G87" s="32"/>
      <c r="H87" s="32"/>
      <c r="I87" s="32"/>
      <c r="J87" s="33"/>
      <c r="K87" s="30"/>
      <c r="L87" s="30"/>
      <c r="M87" s="30"/>
      <c r="N87" s="30"/>
      <c r="O87" s="34"/>
    </row>
    <row r="88" spans="2:15" s="29" customFormat="1">
      <c r="B88" s="30"/>
      <c r="D88" s="31"/>
      <c r="E88" s="31"/>
      <c r="F88" s="32"/>
      <c r="G88" s="32"/>
      <c r="H88" s="32"/>
      <c r="I88" s="32"/>
      <c r="J88" s="33"/>
      <c r="K88" s="30"/>
      <c r="L88" s="30"/>
      <c r="M88" s="30"/>
      <c r="N88" s="30"/>
      <c r="O88" s="34"/>
    </row>
    <row r="89" spans="2:15" s="29" customFormat="1">
      <c r="B89" s="30"/>
      <c r="D89" s="31"/>
      <c r="E89" s="31"/>
      <c r="F89" s="32"/>
      <c r="G89" s="32"/>
      <c r="H89" s="32"/>
      <c r="I89" s="32"/>
      <c r="J89" s="33"/>
      <c r="K89" s="30"/>
      <c r="L89" s="30"/>
      <c r="M89" s="30"/>
      <c r="N89" s="30"/>
      <c r="O89" s="34"/>
    </row>
    <row r="90" spans="2:15" s="29" customFormat="1">
      <c r="B90" s="30"/>
      <c r="D90" s="31"/>
      <c r="E90" s="31"/>
      <c r="F90" s="32"/>
      <c r="G90" s="32"/>
      <c r="H90" s="32"/>
      <c r="I90" s="32"/>
      <c r="J90" s="33"/>
      <c r="K90" s="30"/>
      <c r="L90" s="30"/>
      <c r="M90" s="30"/>
      <c r="N90" s="30"/>
      <c r="O90" s="34"/>
    </row>
    <row r="91" spans="2:15" s="29" customFormat="1">
      <c r="B91" s="30"/>
      <c r="D91" s="31"/>
      <c r="E91" s="31"/>
      <c r="F91" s="32"/>
      <c r="G91" s="32"/>
      <c r="H91" s="32"/>
      <c r="I91" s="32"/>
      <c r="J91" s="33"/>
      <c r="K91" s="30"/>
      <c r="L91" s="30"/>
      <c r="M91" s="30"/>
      <c r="N91" s="30"/>
      <c r="O91" s="34"/>
    </row>
    <row r="92" spans="2:15" s="29" customFormat="1">
      <c r="B92" s="30"/>
      <c r="D92" s="31"/>
      <c r="E92" s="31"/>
      <c r="F92" s="32"/>
      <c r="G92" s="32"/>
      <c r="H92" s="32"/>
      <c r="I92" s="32"/>
      <c r="J92" s="33"/>
      <c r="K92" s="30"/>
      <c r="L92" s="30"/>
      <c r="M92" s="30"/>
      <c r="N92" s="30"/>
      <c r="O92" s="34"/>
    </row>
    <row r="93" spans="2:15" s="29" customFormat="1">
      <c r="B93" s="30"/>
      <c r="D93" s="31"/>
      <c r="E93" s="31"/>
      <c r="F93" s="32"/>
      <c r="G93" s="32"/>
      <c r="H93" s="32"/>
      <c r="I93" s="32"/>
      <c r="J93" s="33"/>
      <c r="K93" s="30"/>
      <c r="L93" s="30"/>
      <c r="M93" s="30"/>
      <c r="N93" s="30"/>
      <c r="O93" s="34"/>
    </row>
    <row r="94" spans="2:15" s="29" customFormat="1">
      <c r="B94" s="30"/>
      <c r="D94" s="31"/>
      <c r="E94" s="31"/>
      <c r="F94" s="32"/>
      <c r="G94" s="32"/>
      <c r="H94" s="32"/>
      <c r="I94" s="32"/>
      <c r="J94" s="33"/>
      <c r="K94" s="30"/>
      <c r="L94" s="30"/>
      <c r="M94" s="30"/>
      <c r="N94" s="30"/>
      <c r="O94" s="34"/>
    </row>
    <row r="95" spans="2:15" s="29" customFormat="1">
      <c r="B95" s="30"/>
      <c r="D95" s="31"/>
      <c r="E95" s="31"/>
      <c r="F95" s="32"/>
      <c r="G95" s="32"/>
      <c r="H95" s="32"/>
      <c r="I95" s="32"/>
      <c r="J95" s="33"/>
      <c r="K95" s="30"/>
      <c r="L95" s="30"/>
      <c r="M95" s="30"/>
      <c r="N95" s="30"/>
      <c r="O95" s="34"/>
    </row>
    <row r="96" spans="2:15" s="29" customFormat="1">
      <c r="B96" s="30"/>
      <c r="D96" s="31"/>
      <c r="E96" s="31"/>
      <c r="F96" s="32"/>
      <c r="G96" s="32"/>
      <c r="H96" s="32"/>
      <c r="I96" s="32"/>
      <c r="J96" s="33"/>
      <c r="K96" s="30"/>
      <c r="L96" s="30"/>
      <c r="M96" s="30"/>
      <c r="N96" s="30"/>
      <c r="O96" s="34"/>
    </row>
    <row r="97" spans="2:15" s="29" customFormat="1">
      <c r="B97" s="30"/>
      <c r="D97" s="31"/>
      <c r="E97" s="31"/>
      <c r="F97" s="32"/>
      <c r="G97" s="32"/>
      <c r="H97" s="32"/>
      <c r="I97" s="32"/>
      <c r="J97" s="33"/>
      <c r="K97" s="30"/>
      <c r="L97" s="30"/>
      <c r="M97" s="30"/>
      <c r="N97" s="30"/>
      <c r="O97" s="34"/>
    </row>
    <row r="98" spans="2:15" s="29" customFormat="1">
      <c r="B98" s="30"/>
      <c r="D98" s="31"/>
      <c r="E98" s="31"/>
      <c r="F98" s="32"/>
      <c r="G98" s="32"/>
      <c r="H98" s="32"/>
      <c r="I98" s="32"/>
      <c r="J98" s="33"/>
      <c r="K98" s="30"/>
      <c r="L98" s="30"/>
      <c r="M98" s="30"/>
      <c r="N98" s="30"/>
      <c r="O98" s="34"/>
    </row>
    <row r="99" spans="2:15" s="29" customFormat="1">
      <c r="B99" s="30"/>
      <c r="D99" s="31"/>
      <c r="E99" s="31"/>
      <c r="F99" s="32"/>
      <c r="G99" s="32"/>
      <c r="H99" s="32"/>
      <c r="I99" s="32"/>
      <c r="J99" s="33"/>
      <c r="K99" s="30"/>
      <c r="L99" s="30"/>
      <c r="M99" s="30"/>
      <c r="N99" s="30"/>
      <c r="O99" s="34"/>
    </row>
    <row r="100" spans="2:15" s="29" customFormat="1">
      <c r="B100" s="30"/>
      <c r="D100" s="31"/>
      <c r="E100" s="31"/>
      <c r="F100" s="32"/>
      <c r="G100" s="32"/>
      <c r="H100" s="32"/>
      <c r="I100" s="32"/>
      <c r="J100" s="33"/>
      <c r="K100" s="30"/>
      <c r="L100" s="30"/>
      <c r="M100" s="30"/>
      <c r="N100" s="30"/>
      <c r="O100" s="34"/>
    </row>
    <row r="101" spans="2:15" s="29" customFormat="1">
      <c r="B101" s="30"/>
      <c r="D101" s="31"/>
      <c r="E101" s="31"/>
      <c r="F101" s="32"/>
      <c r="G101" s="32"/>
      <c r="H101" s="32"/>
      <c r="I101" s="32"/>
      <c r="J101" s="33"/>
      <c r="K101" s="30"/>
      <c r="L101" s="30"/>
      <c r="M101" s="30"/>
      <c r="N101" s="30"/>
      <c r="O101" s="34"/>
    </row>
    <row r="102" spans="2:15" s="29" customFormat="1">
      <c r="B102" s="30"/>
      <c r="D102" s="31"/>
      <c r="E102" s="31"/>
      <c r="F102" s="32"/>
      <c r="G102" s="32"/>
      <c r="H102" s="32"/>
      <c r="I102" s="32"/>
      <c r="J102" s="33"/>
      <c r="K102" s="30"/>
      <c r="L102" s="30"/>
      <c r="M102" s="30"/>
      <c r="N102" s="30"/>
      <c r="O102" s="34"/>
    </row>
    <row r="103" spans="2:15" s="29" customFormat="1">
      <c r="B103" s="30"/>
      <c r="D103" s="31"/>
      <c r="E103" s="31"/>
      <c r="F103" s="32"/>
      <c r="G103" s="32"/>
      <c r="H103" s="32"/>
      <c r="I103" s="32"/>
      <c r="J103" s="33"/>
      <c r="K103" s="30"/>
      <c r="L103" s="30"/>
      <c r="M103" s="30"/>
      <c r="N103" s="30"/>
      <c r="O103" s="34"/>
    </row>
    <row r="104" spans="2:15" s="29" customFormat="1">
      <c r="B104" s="30"/>
      <c r="D104" s="31"/>
      <c r="E104" s="31"/>
      <c r="F104" s="32"/>
      <c r="G104" s="32"/>
      <c r="H104" s="32"/>
      <c r="I104" s="32"/>
      <c r="J104" s="33"/>
      <c r="K104" s="30"/>
      <c r="L104" s="30"/>
      <c r="M104" s="30"/>
      <c r="N104" s="30"/>
      <c r="O104" s="34"/>
    </row>
    <row r="105" spans="2:15" s="29" customFormat="1">
      <c r="B105" s="30"/>
      <c r="D105" s="31"/>
      <c r="E105" s="31"/>
      <c r="F105" s="32"/>
      <c r="G105" s="32"/>
      <c r="H105" s="32"/>
      <c r="I105" s="32"/>
      <c r="J105" s="33"/>
      <c r="K105" s="30"/>
      <c r="L105" s="30"/>
      <c r="M105" s="30"/>
      <c r="N105" s="30"/>
      <c r="O105" s="34"/>
    </row>
    <row r="106" spans="2:15" s="29" customFormat="1">
      <c r="B106" s="30"/>
      <c r="D106" s="31"/>
      <c r="E106" s="31"/>
      <c r="F106" s="32"/>
      <c r="G106" s="32"/>
      <c r="H106" s="32"/>
      <c r="I106" s="32"/>
      <c r="J106" s="33"/>
      <c r="K106" s="30"/>
      <c r="L106" s="30"/>
      <c r="M106" s="30"/>
      <c r="N106" s="30"/>
      <c r="O106" s="34"/>
    </row>
    <row r="107" spans="2:15" s="29" customFormat="1">
      <c r="B107" s="30"/>
      <c r="D107" s="31"/>
      <c r="E107" s="31"/>
      <c r="F107" s="32"/>
      <c r="G107" s="32"/>
      <c r="H107" s="32"/>
      <c r="I107" s="32"/>
      <c r="J107" s="33"/>
      <c r="K107" s="30"/>
      <c r="L107" s="30"/>
      <c r="M107" s="30"/>
      <c r="N107" s="30"/>
      <c r="O107" s="34"/>
    </row>
    <row r="108" spans="2:15" s="29" customFormat="1">
      <c r="B108" s="30"/>
      <c r="D108" s="31"/>
      <c r="E108" s="31"/>
      <c r="F108" s="32"/>
      <c r="G108" s="32"/>
      <c r="H108" s="32"/>
      <c r="I108" s="32"/>
      <c r="J108" s="33"/>
      <c r="K108" s="30"/>
      <c r="L108" s="30"/>
      <c r="M108" s="30"/>
      <c r="N108" s="30"/>
      <c r="O108" s="34"/>
    </row>
    <row r="109" spans="2:15" s="29" customFormat="1">
      <c r="B109" s="30"/>
      <c r="D109" s="31"/>
      <c r="E109" s="31"/>
      <c r="F109" s="32"/>
      <c r="G109" s="32"/>
      <c r="H109" s="32"/>
      <c r="I109" s="32"/>
      <c r="J109" s="33"/>
      <c r="K109" s="30"/>
      <c r="L109" s="30"/>
      <c r="M109" s="30"/>
      <c r="N109" s="30"/>
      <c r="O109" s="34"/>
    </row>
    <row r="110" spans="2:15" s="29" customFormat="1">
      <c r="B110" s="30"/>
      <c r="D110" s="31"/>
      <c r="E110" s="31"/>
      <c r="F110" s="32"/>
      <c r="G110" s="32"/>
      <c r="H110" s="32"/>
      <c r="I110" s="32"/>
      <c r="J110" s="33"/>
      <c r="K110" s="30"/>
      <c r="L110" s="30"/>
      <c r="M110" s="30"/>
      <c r="N110" s="30"/>
      <c r="O110" s="34"/>
    </row>
    <row r="111" spans="2:15" s="29" customFormat="1">
      <c r="B111" s="30"/>
      <c r="D111" s="31"/>
      <c r="E111" s="31"/>
      <c r="F111" s="32"/>
      <c r="G111" s="32"/>
      <c r="H111" s="32"/>
      <c r="I111" s="32"/>
      <c r="J111" s="33"/>
      <c r="K111" s="30"/>
      <c r="L111" s="30"/>
      <c r="M111" s="30"/>
      <c r="N111" s="30"/>
      <c r="O111" s="34"/>
    </row>
    <row r="112" spans="2:15" s="29" customFormat="1">
      <c r="B112" s="30"/>
      <c r="D112" s="31"/>
      <c r="E112" s="31"/>
      <c r="F112" s="32"/>
      <c r="G112" s="32"/>
      <c r="H112" s="32"/>
      <c r="I112" s="32"/>
      <c r="J112" s="33"/>
      <c r="K112" s="30"/>
      <c r="L112" s="30"/>
      <c r="M112" s="30"/>
      <c r="N112" s="30"/>
      <c r="O112" s="34"/>
    </row>
    <row r="113" spans="2:15" s="29" customFormat="1">
      <c r="B113" s="30"/>
      <c r="D113" s="31"/>
      <c r="E113" s="31"/>
      <c r="F113" s="32"/>
      <c r="G113" s="32"/>
      <c r="H113" s="32"/>
      <c r="I113" s="32"/>
      <c r="J113" s="33"/>
      <c r="K113" s="30"/>
      <c r="L113" s="30"/>
      <c r="M113" s="30"/>
      <c r="N113" s="30"/>
      <c r="O113" s="34"/>
    </row>
    <row r="114" spans="2:15" s="29" customFormat="1">
      <c r="B114" s="30"/>
      <c r="D114" s="31"/>
      <c r="E114" s="31"/>
      <c r="F114" s="32"/>
      <c r="G114" s="32"/>
      <c r="H114" s="32"/>
      <c r="I114" s="32"/>
      <c r="J114" s="33"/>
      <c r="K114" s="30"/>
      <c r="L114" s="30"/>
      <c r="M114" s="30"/>
      <c r="N114" s="30"/>
      <c r="O114" s="34"/>
    </row>
    <row r="115" spans="2:15" s="29" customFormat="1">
      <c r="B115" s="30"/>
      <c r="D115" s="31"/>
      <c r="E115" s="31"/>
      <c r="F115" s="32"/>
      <c r="G115" s="32"/>
      <c r="H115" s="32"/>
      <c r="I115" s="32"/>
      <c r="J115" s="33"/>
      <c r="K115" s="30"/>
      <c r="L115" s="30"/>
      <c r="M115" s="30"/>
      <c r="N115" s="30"/>
      <c r="O115" s="34"/>
    </row>
    <row r="116" spans="2:15" s="29" customFormat="1">
      <c r="B116" s="30"/>
      <c r="D116" s="31"/>
      <c r="E116" s="31"/>
      <c r="F116" s="32"/>
      <c r="G116" s="32"/>
      <c r="H116" s="32"/>
      <c r="I116" s="32"/>
      <c r="J116" s="33"/>
      <c r="K116" s="30"/>
      <c r="L116" s="30"/>
      <c r="M116" s="30"/>
      <c r="N116" s="30"/>
      <c r="O116" s="34"/>
    </row>
    <row r="117" spans="2:15" s="29" customFormat="1">
      <c r="B117" s="30"/>
      <c r="D117" s="31"/>
      <c r="E117" s="31"/>
      <c r="F117" s="32"/>
      <c r="G117" s="32"/>
      <c r="H117" s="32"/>
      <c r="I117" s="32"/>
      <c r="J117" s="33"/>
      <c r="K117" s="30"/>
      <c r="L117" s="30"/>
      <c r="M117" s="30"/>
      <c r="N117" s="30"/>
      <c r="O117" s="34"/>
    </row>
    <row r="118" spans="2:15" s="29" customFormat="1">
      <c r="B118" s="30"/>
      <c r="D118" s="31"/>
      <c r="E118" s="31"/>
      <c r="F118" s="32"/>
      <c r="G118" s="32"/>
      <c r="H118" s="32"/>
      <c r="I118" s="32"/>
      <c r="J118" s="33"/>
      <c r="K118" s="30"/>
      <c r="L118" s="30"/>
      <c r="M118" s="30"/>
      <c r="N118" s="30"/>
      <c r="O118" s="34"/>
    </row>
    <row r="119" spans="2:15" s="29" customFormat="1">
      <c r="B119" s="30"/>
      <c r="D119" s="31"/>
      <c r="E119" s="31"/>
      <c r="F119" s="32"/>
      <c r="G119" s="32"/>
      <c r="H119" s="32"/>
      <c r="I119" s="32"/>
      <c r="J119" s="33"/>
      <c r="K119" s="30"/>
      <c r="L119" s="30"/>
      <c r="M119" s="30"/>
      <c r="N119" s="30"/>
      <c r="O119" s="34"/>
    </row>
    <row r="120" spans="2:15" s="29" customFormat="1">
      <c r="B120" s="30"/>
      <c r="D120" s="31"/>
      <c r="E120" s="31"/>
      <c r="F120" s="32"/>
      <c r="G120" s="32"/>
      <c r="H120" s="32"/>
      <c r="I120" s="32"/>
      <c r="J120" s="33"/>
      <c r="K120" s="30"/>
      <c r="L120" s="30"/>
      <c r="M120" s="30"/>
      <c r="N120" s="30"/>
      <c r="O120" s="34"/>
    </row>
    <row r="121" spans="2:15" s="29" customFormat="1">
      <c r="B121" s="30"/>
      <c r="D121" s="31"/>
      <c r="E121" s="31"/>
      <c r="F121" s="32"/>
      <c r="G121" s="32"/>
      <c r="H121" s="32"/>
      <c r="I121" s="32"/>
      <c r="J121" s="33"/>
      <c r="K121" s="30"/>
      <c r="L121" s="30"/>
      <c r="M121" s="30"/>
      <c r="N121" s="30"/>
      <c r="O121" s="34"/>
    </row>
    <row r="122" spans="2:15" s="29" customFormat="1">
      <c r="B122" s="30"/>
      <c r="D122" s="31"/>
      <c r="E122" s="31"/>
      <c r="F122" s="32"/>
      <c r="G122" s="32"/>
      <c r="H122" s="32"/>
      <c r="I122" s="32"/>
      <c r="J122" s="33"/>
      <c r="K122" s="30"/>
      <c r="L122" s="30"/>
      <c r="M122" s="30"/>
      <c r="N122" s="30"/>
      <c r="O122" s="34"/>
    </row>
  </sheetData>
  <mergeCells count="5">
    <mergeCell ref="A1:O1"/>
    <mergeCell ref="D3:E3"/>
    <mergeCell ref="F3:G3"/>
    <mergeCell ref="I3:J3"/>
    <mergeCell ref="K3:L3"/>
  </mergeCells>
  <printOptions horizontalCentered="1"/>
  <pageMargins left="0.31496062992125984" right="0" top="0.74803149606299213" bottom="0.74803149606299213" header="0.31496062992125984" footer="0.31496062992125984"/>
  <pageSetup paperSize="9" scale="76" orientation="landscape" r:id="rId1"/>
  <headerFooter>
    <oddFooter>&amp;C&amp;"TH SarabunPSK,ธรรมดา"&amp;16หน้า&amp;P จาก&amp;N&amp;R&amp;"TH SarabunPSK,ธรรมดา"&amp;16&amp;A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4FE5B-82B7-4DC7-8133-27B5954D1601}">
  <sheetPr>
    <tabColor rgb="FFFFFF00"/>
  </sheetPr>
  <dimension ref="A1:AA24"/>
  <sheetViews>
    <sheetView view="pageBreakPreview" zoomScale="60" zoomScaleNormal="100" workbookViewId="0">
      <selection activeCell="M29" sqref="M29"/>
    </sheetView>
  </sheetViews>
  <sheetFormatPr defaultRowHeight="14.25"/>
  <cols>
    <col min="1" max="2" width="9.140625" style="162"/>
    <col min="3" max="3" width="31" style="162" bestFit="1" customWidth="1"/>
    <col min="4" max="16384" width="9.140625" style="162"/>
  </cols>
  <sheetData>
    <row r="1" spans="1:27" s="163" customFormat="1" ht="18">
      <c r="B1" s="164"/>
      <c r="C1" s="172" t="s">
        <v>22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27" s="163" customFormat="1" ht="18">
      <c r="B2" s="164"/>
      <c r="C2" s="172" t="s">
        <v>19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27" s="163" customFormat="1" ht="18">
      <c r="B3" s="164"/>
      <c r="C3" s="172"/>
      <c r="D3" s="164"/>
      <c r="E3" s="164"/>
      <c r="F3" s="164"/>
      <c r="G3" s="164"/>
      <c r="H3" s="187">
        <f>SUBTOTAL(9,H5:H24)</f>
        <v>0</v>
      </c>
      <c r="I3" s="187"/>
      <c r="J3" s="187">
        <f t="shared" ref="J3:M3" si="0">SUBTOTAL(9,J5:J24)</f>
        <v>0</v>
      </c>
      <c r="K3" s="187">
        <f t="shared" si="0"/>
        <v>0</v>
      </c>
      <c r="L3" s="187">
        <f t="shared" si="0"/>
        <v>0</v>
      </c>
      <c r="M3" s="187">
        <f t="shared" si="0"/>
        <v>0</v>
      </c>
      <c r="N3" s="164"/>
      <c r="O3" s="164"/>
      <c r="P3" s="164"/>
    </row>
    <row r="4" spans="1:27" s="170" customFormat="1" ht="71.25">
      <c r="A4" s="165" t="s">
        <v>6</v>
      </c>
      <c r="B4" s="165" t="s">
        <v>2</v>
      </c>
      <c r="C4" s="165" t="s">
        <v>2830</v>
      </c>
      <c r="D4" s="166" t="s">
        <v>2831</v>
      </c>
      <c r="E4" s="166" t="s">
        <v>2832</v>
      </c>
      <c r="F4" s="166" t="s">
        <v>31</v>
      </c>
      <c r="G4" s="165" t="s">
        <v>28</v>
      </c>
      <c r="H4" s="167" t="s">
        <v>5</v>
      </c>
      <c r="I4" s="167" t="s">
        <v>2814</v>
      </c>
      <c r="J4" s="168" t="s">
        <v>2815</v>
      </c>
      <c r="K4" s="167" t="s">
        <v>2816</v>
      </c>
      <c r="L4" s="167" t="s">
        <v>2817</v>
      </c>
      <c r="M4" s="167" t="s">
        <v>2818</v>
      </c>
      <c r="N4" s="169" t="s">
        <v>2819</v>
      </c>
      <c r="O4" s="159" t="s">
        <v>2833</v>
      </c>
      <c r="P4" s="159" t="s">
        <v>7</v>
      </c>
      <c r="Q4" s="159" t="s">
        <v>3</v>
      </c>
      <c r="R4" s="159" t="s">
        <v>0</v>
      </c>
      <c r="S4" s="159" t="s">
        <v>2834</v>
      </c>
      <c r="T4" s="159" t="s">
        <v>2822</v>
      </c>
      <c r="U4" s="159" t="s">
        <v>2823</v>
      </c>
      <c r="V4" s="159" t="s">
        <v>2824</v>
      </c>
      <c r="W4" s="161" t="s">
        <v>2825</v>
      </c>
      <c r="X4" s="161" t="s">
        <v>2835</v>
      </c>
      <c r="Y4" s="161" t="s">
        <v>2836</v>
      </c>
      <c r="Z4" s="161" t="s">
        <v>2837</v>
      </c>
      <c r="AA4" s="161" t="s">
        <v>2838</v>
      </c>
    </row>
    <row r="5" spans="1:27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</row>
    <row r="6" spans="1:27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</row>
    <row r="7" spans="1:27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</row>
    <row r="8" spans="1:27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</row>
    <row r="9" spans="1:27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</row>
    <row r="10" spans="1:27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</row>
    <row r="11" spans="1:27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</row>
    <row r="12" spans="1:27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</row>
    <row r="13" spans="1:27">
      <c r="A13" s="171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</row>
    <row r="14" spans="1:27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</row>
    <row r="15" spans="1:27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</row>
    <row r="16" spans="1:27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</row>
    <row r="17" spans="1:27">
      <c r="A17" s="171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</row>
    <row r="18" spans="1:27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</row>
    <row r="19" spans="1:27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</row>
    <row r="20" spans="1:27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</row>
    <row r="21" spans="1:27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</row>
    <row r="22" spans="1:27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</row>
    <row r="23" spans="1:27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</row>
    <row r="24" spans="1:27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</row>
  </sheetData>
  <pageMargins left="0.12" right="0.12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B4E92-DC84-40C4-875B-FA8C37FD0BD9}">
  <sheetPr>
    <tabColor rgb="FF92D050"/>
  </sheetPr>
  <dimension ref="A1:AF38"/>
  <sheetViews>
    <sheetView tabSelected="1" view="pageBreakPreview" zoomScale="60" zoomScaleNormal="100" workbookViewId="0">
      <selection activeCell="J21" sqref="J21"/>
    </sheetView>
  </sheetViews>
  <sheetFormatPr defaultRowHeight="14.25"/>
  <cols>
    <col min="1" max="2" width="7.85546875" style="160" customWidth="1"/>
    <col min="3" max="3" width="39.140625" style="160" customWidth="1"/>
    <col min="4" max="4" width="8.28515625" style="160" bestFit="1" customWidth="1"/>
    <col min="5" max="5" width="10.28515625" style="160" customWidth="1"/>
    <col min="6" max="6" width="9" style="160" bestFit="1" customWidth="1"/>
    <col min="7" max="7" width="10.140625" style="160" bestFit="1" customWidth="1"/>
    <col min="8" max="8" width="9.28515625" style="160" customWidth="1"/>
    <col min="9" max="9" width="8.85546875" style="160" bestFit="1" customWidth="1"/>
    <col min="10" max="10" width="7.42578125" style="160" bestFit="1" customWidth="1"/>
    <col min="11" max="11" width="8.140625" style="160" bestFit="1" customWidth="1"/>
    <col min="12" max="12" width="8.7109375" style="160" bestFit="1" customWidth="1"/>
    <col min="13" max="13" width="9.85546875" style="160" bestFit="1" customWidth="1"/>
    <col min="14" max="14" width="7.28515625" style="160" bestFit="1" customWidth="1"/>
    <col min="15" max="17" width="9.85546875" style="160" bestFit="1" customWidth="1"/>
    <col min="18" max="18" width="9" style="160" bestFit="1" customWidth="1"/>
    <col min="19" max="19" width="11.85546875" style="160" bestFit="1" customWidth="1"/>
    <col min="20" max="20" width="9" style="160" bestFit="1" customWidth="1"/>
    <col min="21" max="24" width="6.5703125" style="160" customWidth="1"/>
    <col min="25" max="25" width="10.42578125" style="160" bestFit="1" customWidth="1"/>
    <col min="26" max="26" width="7.5703125" style="160" customWidth="1"/>
    <col min="27" max="27" width="12.7109375" style="160" bestFit="1" customWidth="1"/>
    <col min="28" max="28" width="6.28515625" style="160" bestFit="1" customWidth="1"/>
    <col min="29" max="29" width="7" style="160" bestFit="1" customWidth="1"/>
    <col min="30" max="30" width="8.85546875" style="160" bestFit="1" customWidth="1"/>
    <col min="31" max="31" width="9.5703125" style="160" bestFit="1" customWidth="1"/>
    <col min="32" max="32" width="14.42578125" style="160" bestFit="1" customWidth="1"/>
    <col min="33" max="16384" width="9.140625" style="160"/>
  </cols>
  <sheetData>
    <row r="1" spans="1:32" s="157" customFormat="1" ht="18">
      <c r="B1" s="158"/>
      <c r="C1" s="176" t="s">
        <v>22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32" s="157" customFormat="1" ht="18">
      <c r="B2" s="158"/>
      <c r="C2" s="176" t="s">
        <v>19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32" s="157" customFormat="1" ht="15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77">
        <f>SUBTOTAL(9,M5:M38)</f>
        <v>0</v>
      </c>
      <c r="N3" s="177"/>
      <c r="O3" s="177">
        <f t="shared" ref="O3:R3" si="0">SUBTOTAL(9,O5:O38)</f>
        <v>0</v>
      </c>
      <c r="P3" s="177">
        <f t="shared" si="0"/>
        <v>0</v>
      </c>
      <c r="Q3" s="177">
        <f t="shared" si="0"/>
        <v>0</v>
      </c>
      <c r="R3" s="177">
        <f t="shared" si="0"/>
        <v>0</v>
      </c>
    </row>
    <row r="4" spans="1:32" s="175" customFormat="1" ht="71.25">
      <c r="A4" s="178" t="s">
        <v>6</v>
      </c>
      <c r="B4" s="178" t="s">
        <v>2</v>
      </c>
      <c r="C4" s="178" t="s">
        <v>2806</v>
      </c>
      <c r="D4" s="179" t="s">
        <v>2807</v>
      </c>
      <c r="E4" s="180" t="s">
        <v>2808</v>
      </c>
      <c r="F4" s="180" t="s">
        <v>2809</v>
      </c>
      <c r="G4" s="180" t="s">
        <v>2810</v>
      </c>
      <c r="H4" s="180" t="s">
        <v>2811</v>
      </c>
      <c r="I4" s="180" t="s">
        <v>2812</v>
      </c>
      <c r="J4" s="180" t="s">
        <v>2060</v>
      </c>
      <c r="K4" s="180" t="s">
        <v>31</v>
      </c>
      <c r="L4" s="178" t="s">
        <v>2813</v>
      </c>
      <c r="M4" s="181" t="s">
        <v>5</v>
      </c>
      <c r="N4" s="182" t="s">
        <v>2814</v>
      </c>
      <c r="O4" s="182" t="s">
        <v>2815</v>
      </c>
      <c r="P4" s="182" t="s">
        <v>2816</v>
      </c>
      <c r="Q4" s="181" t="s">
        <v>2817</v>
      </c>
      <c r="R4" s="182" t="s">
        <v>2818</v>
      </c>
      <c r="S4" s="183" t="s">
        <v>2819</v>
      </c>
      <c r="T4" s="184" t="s">
        <v>2820</v>
      </c>
      <c r="U4" s="184" t="s">
        <v>7</v>
      </c>
      <c r="V4" s="184" t="s">
        <v>3</v>
      </c>
      <c r="W4" s="184" t="s">
        <v>0</v>
      </c>
      <c r="X4" s="184" t="s">
        <v>2821</v>
      </c>
      <c r="Y4" s="174" t="s">
        <v>2822</v>
      </c>
      <c r="Z4" s="184" t="s">
        <v>2823</v>
      </c>
      <c r="AA4" s="185" t="s">
        <v>2824</v>
      </c>
      <c r="AB4" s="186" t="s">
        <v>2825</v>
      </c>
      <c r="AC4" s="186" t="s">
        <v>2826</v>
      </c>
      <c r="AD4" s="186" t="s">
        <v>2827</v>
      </c>
      <c r="AE4" s="186" t="s">
        <v>2828</v>
      </c>
      <c r="AF4" s="186" t="s">
        <v>2829</v>
      </c>
    </row>
    <row r="5" spans="1:32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</row>
    <row r="6" spans="1:32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</row>
    <row r="7" spans="1:32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</row>
    <row r="8" spans="1:32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</row>
    <row r="9" spans="1:32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</row>
    <row r="10" spans="1:32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</row>
    <row r="11" spans="1:32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</row>
    <row r="12" spans="1:32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</row>
    <row r="13" spans="1:32">
      <c r="A13" s="173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</row>
    <row r="14" spans="1:32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</row>
    <row r="15" spans="1:32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</row>
    <row r="16" spans="1:32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</row>
    <row r="17" spans="1:32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</row>
    <row r="18" spans="1:32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</row>
    <row r="19" spans="1:32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</row>
    <row r="20" spans="1:32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</row>
    <row r="21" spans="1:32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</row>
    <row r="22" spans="1:32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</row>
    <row r="23" spans="1:32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</row>
    <row r="24" spans="1:32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</row>
    <row r="25" spans="1:32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</row>
    <row r="26" spans="1:32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</row>
    <row r="27" spans="1:32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</row>
    <row r="28" spans="1:32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</row>
    <row r="29" spans="1:32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</row>
    <row r="30" spans="1:32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</row>
    <row r="31" spans="1:32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</row>
    <row r="32" spans="1:32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</row>
    <row r="33" spans="1:32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</row>
    <row r="34" spans="1:32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</row>
    <row r="35" spans="1:3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</row>
    <row r="36" spans="1:3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</row>
    <row r="37" spans="1:3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</row>
    <row r="38" spans="1:3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</row>
  </sheetData>
  <pageMargins left="0.12" right="0.12" top="0.75" bottom="0.75" header="0.3" footer="0.3"/>
  <pageSetup paperSize="9" orientation="landscape" horizontalDpi="0" verticalDpi="0" r:id="rId1"/>
  <colBreaks count="1" manualBreakCount="1">
    <brk id="13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9B2F2-CCDF-48CE-9344-7F554B2D5BF6}">
  <sheetPr>
    <tabColor theme="9" tint="-0.249977111117893"/>
  </sheetPr>
  <dimension ref="A1:K945"/>
  <sheetViews>
    <sheetView workbookViewId="0">
      <selection activeCell="A18" sqref="A18"/>
    </sheetView>
  </sheetViews>
  <sheetFormatPr defaultRowHeight="21"/>
  <cols>
    <col min="1" max="1" width="87.85546875" style="104" customWidth="1"/>
    <col min="2" max="2" width="5.5703125" style="39" bestFit="1" customWidth="1"/>
    <col min="3" max="3" width="27" style="105" customWidth="1"/>
    <col min="4" max="4" width="20.140625" style="106" customWidth="1"/>
    <col min="5" max="5" width="12.42578125" style="106" customWidth="1"/>
    <col min="6" max="6" width="12.85546875" style="106" bestFit="1" customWidth="1"/>
    <col min="7" max="7" width="33.42578125" style="106" bestFit="1" customWidth="1"/>
    <col min="8" max="8" width="12.85546875" style="106" bestFit="1" customWidth="1"/>
    <col min="9" max="9" width="11.28515625" style="106" bestFit="1" customWidth="1"/>
    <col min="10" max="10" width="8.85546875" style="106" bestFit="1" customWidth="1"/>
    <col min="11" max="11" width="13.42578125" style="39" bestFit="1" customWidth="1"/>
    <col min="12" max="256" width="9.140625" style="39"/>
    <col min="257" max="257" width="5.5703125" style="39" bestFit="1" customWidth="1"/>
    <col min="258" max="258" width="24.85546875" style="39" customWidth="1"/>
    <col min="259" max="259" width="21.42578125" style="39" customWidth="1"/>
    <col min="260" max="260" width="16.42578125" style="39" bestFit="1" customWidth="1"/>
    <col min="261" max="261" width="56.85546875" style="39" customWidth="1"/>
    <col min="262" max="262" width="15.5703125" style="39" customWidth="1"/>
    <col min="263" max="263" width="29.42578125" style="39" bestFit="1" customWidth="1"/>
    <col min="264" max="264" width="18.5703125" style="39" customWidth="1"/>
    <col min="265" max="266" width="13.140625" style="39" customWidth="1"/>
    <col min="267" max="512" width="9.140625" style="39"/>
    <col min="513" max="513" width="5.5703125" style="39" bestFit="1" customWidth="1"/>
    <col min="514" max="514" width="24.85546875" style="39" customWidth="1"/>
    <col min="515" max="515" width="21.42578125" style="39" customWidth="1"/>
    <col min="516" max="516" width="16.42578125" style="39" bestFit="1" customWidth="1"/>
    <col min="517" max="517" width="56.85546875" style="39" customWidth="1"/>
    <col min="518" max="518" width="15.5703125" style="39" customWidth="1"/>
    <col min="519" max="519" width="29.42578125" style="39" bestFit="1" customWidth="1"/>
    <col min="520" max="520" width="18.5703125" style="39" customWidth="1"/>
    <col min="521" max="522" width="13.140625" style="39" customWidth="1"/>
    <col min="523" max="768" width="9.140625" style="39"/>
    <col min="769" max="769" width="5.5703125" style="39" bestFit="1" customWidth="1"/>
    <col min="770" max="770" width="24.85546875" style="39" customWidth="1"/>
    <col min="771" max="771" width="21.42578125" style="39" customWidth="1"/>
    <col min="772" max="772" width="16.42578125" style="39" bestFit="1" customWidth="1"/>
    <col min="773" max="773" width="56.85546875" style="39" customWidth="1"/>
    <col min="774" max="774" width="15.5703125" style="39" customWidth="1"/>
    <col min="775" max="775" width="29.42578125" style="39" bestFit="1" customWidth="1"/>
    <col min="776" max="776" width="18.5703125" style="39" customWidth="1"/>
    <col min="777" max="778" width="13.140625" style="39" customWidth="1"/>
    <col min="779" max="1024" width="9.140625" style="39"/>
    <col min="1025" max="1025" width="5.5703125" style="39" bestFit="1" customWidth="1"/>
    <col min="1026" max="1026" width="24.85546875" style="39" customWidth="1"/>
    <col min="1027" max="1027" width="21.42578125" style="39" customWidth="1"/>
    <col min="1028" max="1028" width="16.42578125" style="39" bestFit="1" customWidth="1"/>
    <col min="1029" max="1029" width="56.85546875" style="39" customWidth="1"/>
    <col min="1030" max="1030" width="15.5703125" style="39" customWidth="1"/>
    <col min="1031" max="1031" width="29.42578125" style="39" bestFit="1" customWidth="1"/>
    <col min="1032" max="1032" width="18.5703125" style="39" customWidth="1"/>
    <col min="1033" max="1034" width="13.140625" style="39" customWidth="1"/>
    <col min="1035" max="1280" width="9.140625" style="39"/>
    <col min="1281" max="1281" width="5.5703125" style="39" bestFit="1" customWidth="1"/>
    <col min="1282" max="1282" width="24.85546875" style="39" customWidth="1"/>
    <col min="1283" max="1283" width="21.42578125" style="39" customWidth="1"/>
    <col min="1284" max="1284" width="16.42578125" style="39" bestFit="1" customWidth="1"/>
    <col min="1285" max="1285" width="56.85546875" style="39" customWidth="1"/>
    <col min="1286" max="1286" width="15.5703125" style="39" customWidth="1"/>
    <col min="1287" max="1287" width="29.42578125" style="39" bestFit="1" customWidth="1"/>
    <col min="1288" max="1288" width="18.5703125" style="39" customWidth="1"/>
    <col min="1289" max="1290" width="13.140625" style="39" customWidth="1"/>
    <col min="1291" max="1536" width="9.140625" style="39"/>
    <col min="1537" max="1537" width="5.5703125" style="39" bestFit="1" customWidth="1"/>
    <col min="1538" max="1538" width="24.85546875" style="39" customWidth="1"/>
    <col min="1539" max="1539" width="21.42578125" style="39" customWidth="1"/>
    <col min="1540" max="1540" width="16.42578125" style="39" bestFit="1" customWidth="1"/>
    <col min="1541" max="1541" width="56.85546875" style="39" customWidth="1"/>
    <col min="1542" max="1542" width="15.5703125" style="39" customWidth="1"/>
    <col min="1543" max="1543" width="29.42578125" style="39" bestFit="1" customWidth="1"/>
    <col min="1544" max="1544" width="18.5703125" style="39" customWidth="1"/>
    <col min="1545" max="1546" width="13.140625" style="39" customWidth="1"/>
    <col min="1547" max="1792" width="9.140625" style="39"/>
    <col min="1793" max="1793" width="5.5703125" style="39" bestFit="1" customWidth="1"/>
    <col min="1794" max="1794" width="24.85546875" style="39" customWidth="1"/>
    <col min="1795" max="1795" width="21.42578125" style="39" customWidth="1"/>
    <col min="1796" max="1796" width="16.42578125" style="39" bestFit="1" customWidth="1"/>
    <col min="1797" max="1797" width="56.85546875" style="39" customWidth="1"/>
    <col min="1798" max="1798" width="15.5703125" style="39" customWidth="1"/>
    <col min="1799" max="1799" width="29.42578125" style="39" bestFit="1" customWidth="1"/>
    <col min="1800" max="1800" width="18.5703125" style="39" customWidth="1"/>
    <col min="1801" max="1802" width="13.140625" style="39" customWidth="1"/>
    <col min="1803" max="2048" width="9.140625" style="39"/>
    <col min="2049" max="2049" width="5.5703125" style="39" bestFit="1" customWidth="1"/>
    <col min="2050" max="2050" width="24.85546875" style="39" customWidth="1"/>
    <col min="2051" max="2051" width="21.42578125" style="39" customWidth="1"/>
    <col min="2052" max="2052" width="16.42578125" style="39" bestFit="1" customWidth="1"/>
    <col min="2053" max="2053" width="56.85546875" style="39" customWidth="1"/>
    <col min="2054" max="2054" width="15.5703125" style="39" customWidth="1"/>
    <col min="2055" max="2055" width="29.42578125" style="39" bestFit="1" customWidth="1"/>
    <col min="2056" max="2056" width="18.5703125" style="39" customWidth="1"/>
    <col min="2057" max="2058" width="13.140625" style="39" customWidth="1"/>
    <col min="2059" max="2304" width="9.140625" style="39"/>
    <col min="2305" max="2305" width="5.5703125" style="39" bestFit="1" customWidth="1"/>
    <col min="2306" max="2306" width="24.85546875" style="39" customWidth="1"/>
    <col min="2307" max="2307" width="21.42578125" style="39" customWidth="1"/>
    <col min="2308" max="2308" width="16.42578125" style="39" bestFit="1" customWidth="1"/>
    <col min="2309" max="2309" width="56.85546875" style="39" customWidth="1"/>
    <col min="2310" max="2310" width="15.5703125" style="39" customWidth="1"/>
    <col min="2311" max="2311" width="29.42578125" style="39" bestFit="1" customWidth="1"/>
    <col min="2312" max="2312" width="18.5703125" style="39" customWidth="1"/>
    <col min="2313" max="2314" width="13.140625" style="39" customWidth="1"/>
    <col min="2315" max="2560" width="9.140625" style="39"/>
    <col min="2561" max="2561" width="5.5703125" style="39" bestFit="1" customWidth="1"/>
    <col min="2562" max="2562" width="24.85546875" style="39" customWidth="1"/>
    <col min="2563" max="2563" width="21.42578125" style="39" customWidth="1"/>
    <col min="2564" max="2564" width="16.42578125" style="39" bestFit="1" customWidth="1"/>
    <col min="2565" max="2565" width="56.85546875" style="39" customWidth="1"/>
    <col min="2566" max="2566" width="15.5703125" style="39" customWidth="1"/>
    <col min="2567" max="2567" width="29.42578125" style="39" bestFit="1" customWidth="1"/>
    <col min="2568" max="2568" width="18.5703125" style="39" customWidth="1"/>
    <col min="2569" max="2570" width="13.140625" style="39" customWidth="1"/>
    <col min="2571" max="2816" width="9.140625" style="39"/>
    <col min="2817" max="2817" width="5.5703125" style="39" bestFit="1" customWidth="1"/>
    <col min="2818" max="2818" width="24.85546875" style="39" customWidth="1"/>
    <col min="2819" max="2819" width="21.42578125" style="39" customWidth="1"/>
    <col min="2820" max="2820" width="16.42578125" style="39" bestFit="1" customWidth="1"/>
    <col min="2821" max="2821" width="56.85546875" style="39" customWidth="1"/>
    <col min="2822" max="2822" width="15.5703125" style="39" customWidth="1"/>
    <col min="2823" max="2823" width="29.42578125" style="39" bestFit="1" customWidth="1"/>
    <col min="2824" max="2824" width="18.5703125" style="39" customWidth="1"/>
    <col min="2825" max="2826" width="13.140625" style="39" customWidth="1"/>
    <col min="2827" max="3072" width="9.140625" style="39"/>
    <col min="3073" max="3073" width="5.5703125" style="39" bestFit="1" customWidth="1"/>
    <col min="3074" max="3074" width="24.85546875" style="39" customWidth="1"/>
    <col min="3075" max="3075" width="21.42578125" style="39" customWidth="1"/>
    <col min="3076" max="3076" width="16.42578125" style="39" bestFit="1" customWidth="1"/>
    <col min="3077" max="3077" width="56.85546875" style="39" customWidth="1"/>
    <col min="3078" max="3078" width="15.5703125" style="39" customWidth="1"/>
    <col min="3079" max="3079" width="29.42578125" style="39" bestFit="1" customWidth="1"/>
    <col min="3080" max="3080" width="18.5703125" style="39" customWidth="1"/>
    <col min="3081" max="3082" width="13.140625" style="39" customWidth="1"/>
    <col min="3083" max="3328" width="9.140625" style="39"/>
    <col min="3329" max="3329" width="5.5703125" style="39" bestFit="1" customWidth="1"/>
    <col min="3330" max="3330" width="24.85546875" style="39" customWidth="1"/>
    <col min="3331" max="3331" width="21.42578125" style="39" customWidth="1"/>
    <col min="3332" max="3332" width="16.42578125" style="39" bestFit="1" customWidth="1"/>
    <col min="3333" max="3333" width="56.85546875" style="39" customWidth="1"/>
    <col min="3334" max="3334" width="15.5703125" style="39" customWidth="1"/>
    <col min="3335" max="3335" width="29.42578125" style="39" bestFit="1" customWidth="1"/>
    <col min="3336" max="3336" width="18.5703125" style="39" customWidth="1"/>
    <col min="3337" max="3338" width="13.140625" style="39" customWidth="1"/>
    <col min="3339" max="3584" width="9.140625" style="39"/>
    <col min="3585" max="3585" width="5.5703125" style="39" bestFit="1" customWidth="1"/>
    <col min="3586" max="3586" width="24.85546875" style="39" customWidth="1"/>
    <col min="3587" max="3587" width="21.42578125" style="39" customWidth="1"/>
    <col min="3588" max="3588" width="16.42578125" style="39" bestFit="1" customWidth="1"/>
    <col min="3589" max="3589" width="56.85546875" style="39" customWidth="1"/>
    <col min="3590" max="3590" width="15.5703125" style="39" customWidth="1"/>
    <col min="3591" max="3591" width="29.42578125" style="39" bestFit="1" customWidth="1"/>
    <col min="3592" max="3592" width="18.5703125" style="39" customWidth="1"/>
    <col min="3593" max="3594" width="13.140625" style="39" customWidth="1"/>
    <col min="3595" max="3840" width="9.140625" style="39"/>
    <col min="3841" max="3841" width="5.5703125" style="39" bestFit="1" customWidth="1"/>
    <col min="3842" max="3842" width="24.85546875" style="39" customWidth="1"/>
    <col min="3843" max="3843" width="21.42578125" style="39" customWidth="1"/>
    <col min="3844" max="3844" width="16.42578125" style="39" bestFit="1" customWidth="1"/>
    <col min="3845" max="3845" width="56.85546875" style="39" customWidth="1"/>
    <col min="3846" max="3846" width="15.5703125" style="39" customWidth="1"/>
    <col min="3847" max="3847" width="29.42578125" style="39" bestFit="1" customWidth="1"/>
    <col min="3848" max="3848" width="18.5703125" style="39" customWidth="1"/>
    <col min="3849" max="3850" width="13.140625" style="39" customWidth="1"/>
    <col min="3851" max="4096" width="9.140625" style="39"/>
    <col min="4097" max="4097" width="5.5703125" style="39" bestFit="1" customWidth="1"/>
    <col min="4098" max="4098" width="24.85546875" style="39" customWidth="1"/>
    <col min="4099" max="4099" width="21.42578125" style="39" customWidth="1"/>
    <col min="4100" max="4100" width="16.42578125" style="39" bestFit="1" customWidth="1"/>
    <col min="4101" max="4101" width="56.85546875" style="39" customWidth="1"/>
    <col min="4102" max="4102" width="15.5703125" style="39" customWidth="1"/>
    <col min="4103" max="4103" width="29.42578125" style="39" bestFit="1" customWidth="1"/>
    <col min="4104" max="4104" width="18.5703125" style="39" customWidth="1"/>
    <col min="4105" max="4106" width="13.140625" style="39" customWidth="1"/>
    <col min="4107" max="4352" width="9.140625" style="39"/>
    <col min="4353" max="4353" width="5.5703125" style="39" bestFit="1" customWidth="1"/>
    <col min="4354" max="4354" width="24.85546875" style="39" customWidth="1"/>
    <col min="4355" max="4355" width="21.42578125" style="39" customWidth="1"/>
    <col min="4356" max="4356" width="16.42578125" style="39" bestFit="1" customWidth="1"/>
    <col min="4357" max="4357" width="56.85546875" style="39" customWidth="1"/>
    <col min="4358" max="4358" width="15.5703125" style="39" customWidth="1"/>
    <col min="4359" max="4359" width="29.42578125" style="39" bestFit="1" customWidth="1"/>
    <col min="4360" max="4360" width="18.5703125" style="39" customWidth="1"/>
    <col min="4361" max="4362" width="13.140625" style="39" customWidth="1"/>
    <col min="4363" max="4608" width="9.140625" style="39"/>
    <col min="4609" max="4609" width="5.5703125" style="39" bestFit="1" customWidth="1"/>
    <col min="4610" max="4610" width="24.85546875" style="39" customWidth="1"/>
    <col min="4611" max="4611" width="21.42578125" style="39" customWidth="1"/>
    <col min="4612" max="4612" width="16.42578125" style="39" bestFit="1" customWidth="1"/>
    <col min="4613" max="4613" width="56.85546875" style="39" customWidth="1"/>
    <col min="4614" max="4614" width="15.5703125" style="39" customWidth="1"/>
    <col min="4615" max="4615" width="29.42578125" style="39" bestFit="1" customWidth="1"/>
    <col min="4616" max="4616" width="18.5703125" style="39" customWidth="1"/>
    <col min="4617" max="4618" width="13.140625" style="39" customWidth="1"/>
    <col min="4619" max="4864" width="9.140625" style="39"/>
    <col min="4865" max="4865" width="5.5703125" style="39" bestFit="1" customWidth="1"/>
    <col min="4866" max="4866" width="24.85546875" style="39" customWidth="1"/>
    <col min="4867" max="4867" width="21.42578125" style="39" customWidth="1"/>
    <col min="4868" max="4868" width="16.42578125" style="39" bestFit="1" customWidth="1"/>
    <col min="4869" max="4869" width="56.85546875" style="39" customWidth="1"/>
    <col min="4870" max="4870" width="15.5703125" style="39" customWidth="1"/>
    <col min="4871" max="4871" width="29.42578125" style="39" bestFit="1" customWidth="1"/>
    <col min="4872" max="4872" width="18.5703125" style="39" customWidth="1"/>
    <col min="4873" max="4874" width="13.140625" style="39" customWidth="1"/>
    <col min="4875" max="5120" width="9.140625" style="39"/>
    <col min="5121" max="5121" width="5.5703125" style="39" bestFit="1" customWidth="1"/>
    <col min="5122" max="5122" width="24.85546875" style="39" customWidth="1"/>
    <col min="5123" max="5123" width="21.42578125" style="39" customWidth="1"/>
    <col min="5124" max="5124" width="16.42578125" style="39" bestFit="1" customWidth="1"/>
    <col min="5125" max="5125" width="56.85546875" style="39" customWidth="1"/>
    <col min="5126" max="5126" width="15.5703125" style="39" customWidth="1"/>
    <col min="5127" max="5127" width="29.42578125" style="39" bestFit="1" customWidth="1"/>
    <col min="5128" max="5128" width="18.5703125" style="39" customWidth="1"/>
    <col min="5129" max="5130" width="13.140625" style="39" customWidth="1"/>
    <col min="5131" max="5376" width="9.140625" style="39"/>
    <col min="5377" max="5377" width="5.5703125" style="39" bestFit="1" customWidth="1"/>
    <col min="5378" max="5378" width="24.85546875" style="39" customWidth="1"/>
    <col min="5379" max="5379" width="21.42578125" style="39" customWidth="1"/>
    <col min="5380" max="5380" width="16.42578125" style="39" bestFit="1" customWidth="1"/>
    <col min="5381" max="5381" width="56.85546875" style="39" customWidth="1"/>
    <col min="5382" max="5382" width="15.5703125" style="39" customWidth="1"/>
    <col min="5383" max="5383" width="29.42578125" style="39" bestFit="1" customWidth="1"/>
    <col min="5384" max="5384" width="18.5703125" style="39" customWidth="1"/>
    <col min="5385" max="5386" width="13.140625" style="39" customWidth="1"/>
    <col min="5387" max="5632" width="9.140625" style="39"/>
    <col min="5633" max="5633" width="5.5703125" style="39" bestFit="1" customWidth="1"/>
    <col min="5634" max="5634" width="24.85546875" style="39" customWidth="1"/>
    <col min="5635" max="5635" width="21.42578125" style="39" customWidth="1"/>
    <col min="5636" max="5636" width="16.42578125" style="39" bestFit="1" customWidth="1"/>
    <col min="5637" max="5637" width="56.85546875" style="39" customWidth="1"/>
    <col min="5638" max="5638" width="15.5703125" style="39" customWidth="1"/>
    <col min="5639" max="5639" width="29.42578125" style="39" bestFit="1" customWidth="1"/>
    <col min="5640" max="5640" width="18.5703125" style="39" customWidth="1"/>
    <col min="5641" max="5642" width="13.140625" style="39" customWidth="1"/>
    <col min="5643" max="5888" width="9.140625" style="39"/>
    <col min="5889" max="5889" width="5.5703125" style="39" bestFit="1" customWidth="1"/>
    <col min="5890" max="5890" width="24.85546875" style="39" customWidth="1"/>
    <col min="5891" max="5891" width="21.42578125" style="39" customWidth="1"/>
    <col min="5892" max="5892" width="16.42578125" style="39" bestFit="1" customWidth="1"/>
    <col min="5893" max="5893" width="56.85546875" style="39" customWidth="1"/>
    <col min="5894" max="5894" width="15.5703125" style="39" customWidth="1"/>
    <col min="5895" max="5895" width="29.42578125" style="39" bestFit="1" customWidth="1"/>
    <col min="5896" max="5896" width="18.5703125" style="39" customWidth="1"/>
    <col min="5897" max="5898" width="13.140625" style="39" customWidth="1"/>
    <col min="5899" max="6144" width="9.140625" style="39"/>
    <col min="6145" max="6145" width="5.5703125" style="39" bestFit="1" customWidth="1"/>
    <col min="6146" max="6146" width="24.85546875" style="39" customWidth="1"/>
    <col min="6147" max="6147" width="21.42578125" style="39" customWidth="1"/>
    <col min="6148" max="6148" width="16.42578125" style="39" bestFit="1" customWidth="1"/>
    <col min="6149" max="6149" width="56.85546875" style="39" customWidth="1"/>
    <col min="6150" max="6150" width="15.5703125" style="39" customWidth="1"/>
    <col min="6151" max="6151" width="29.42578125" style="39" bestFit="1" customWidth="1"/>
    <col min="6152" max="6152" width="18.5703125" style="39" customWidth="1"/>
    <col min="6153" max="6154" width="13.140625" style="39" customWidth="1"/>
    <col min="6155" max="6400" width="9.140625" style="39"/>
    <col min="6401" max="6401" width="5.5703125" style="39" bestFit="1" customWidth="1"/>
    <col min="6402" max="6402" width="24.85546875" style="39" customWidth="1"/>
    <col min="6403" max="6403" width="21.42578125" style="39" customWidth="1"/>
    <col min="6404" max="6404" width="16.42578125" style="39" bestFit="1" customWidth="1"/>
    <col min="6405" max="6405" width="56.85546875" style="39" customWidth="1"/>
    <col min="6406" max="6406" width="15.5703125" style="39" customWidth="1"/>
    <col min="6407" max="6407" width="29.42578125" style="39" bestFit="1" customWidth="1"/>
    <col min="6408" max="6408" width="18.5703125" style="39" customWidth="1"/>
    <col min="6409" max="6410" width="13.140625" style="39" customWidth="1"/>
    <col min="6411" max="6656" width="9.140625" style="39"/>
    <col min="6657" max="6657" width="5.5703125" style="39" bestFit="1" customWidth="1"/>
    <col min="6658" max="6658" width="24.85546875" style="39" customWidth="1"/>
    <col min="6659" max="6659" width="21.42578125" style="39" customWidth="1"/>
    <col min="6660" max="6660" width="16.42578125" style="39" bestFit="1" customWidth="1"/>
    <col min="6661" max="6661" width="56.85546875" style="39" customWidth="1"/>
    <col min="6662" max="6662" width="15.5703125" style="39" customWidth="1"/>
    <col min="6663" max="6663" width="29.42578125" style="39" bestFit="1" customWidth="1"/>
    <col min="6664" max="6664" width="18.5703125" style="39" customWidth="1"/>
    <col min="6665" max="6666" width="13.140625" style="39" customWidth="1"/>
    <col min="6667" max="6912" width="9.140625" style="39"/>
    <col min="6913" max="6913" width="5.5703125" style="39" bestFit="1" customWidth="1"/>
    <col min="6914" max="6914" width="24.85546875" style="39" customWidth="1"/>
    <col min="6915" max="6915" width="21.42578125" style="39" customWidth="1"/>
    <col min="6916" max="6916" width="16.42578125" style="39" bestFit="1" customWidth="1"/>
    <col min="6917" max="6917" width="56.85546875" style="39" customWidth="1"/>
    <col min="6918" max="6918" width="15.5703125" style="39" customWidth="1"/>
    <col min="6919" max="6919" width="29.42578125" style="39" bestFit="1" customWidth="1"/>
    <col min="6920" max="6920" width="18.5703125" style="39" customWidth="1"/>
    <col min="6921" max="6922" width="13.140625" style="39" customWidth="1"/>
    <col min="6923" max="7168" width="9.140625" style="39"/>
    <col min="7169" max="7169" width="5.5703125" style="39" bestFit="1" customWidth="1"/>
    <col min="7170" max="7170" width="24.85546875" style="39" customWidth="1"/>
    <col min="7171" max="7171" width="21.42578125" style="39" customWidth="1"/>
    <col min="7172" max="7172" width="16.42578125" style="39" bestFit="1" customWidth="1"/>
    <col min="7173" max="7173" width="56.85546875" style="39" customWidth="1"/>
    <col min="7174" max="7174" width="15.5703125" style="39" customWidth="1"/>
    <col min="7175" max="7175" width="29.42578125" style="39" bestFit="1" customWidth="1"/>
    <col min="7176" max="7176" width="18.5703125" style="39" customWidth="1"/>
    <col min="7177" max="7178" width="13.140625" style="39" customWidth="1"/>
    <col min="7179" max="7424" width="9.140625" style="39"/>
    <col min="7425" max="7425" width="5.5703125" style="39" bestFit="1" customWidth="1"/>
    <col min="7426" max="7426" width="24.85546875" style="39" customWidth="1"/>
    <col min="7427" max="7427" width="21.42578125" style="39" customWidth="1"/>
    <col min="7428" max="7428" width="16.42578125" style="39" bestFit="1" customWidth="1"/>
    <col min="7429" max="7429" width="56.85546875" style="39" customWidth="1"/>
    <col min="7430" max="7430" width="15.5703125" style="39" customWidth="1"/>
    <col min="7431" max="7431" width="29.42578125" style="39" bestFit="1" customWidth="1"/>
    <col min="7432" max="7432" width="18.5703125" style="39" customWidth="1"/>
    <col min="7433" max="7434" width="13.140625" style="39" customWidth="1"/>
    <col min="7435" max="7680" width="9.140625" style="39"/>
    <col min="7681" max="7681" width="5.5703125" style="39" bestFit="1" customWidth="1"/>
    <col min="7682" max="7682" width="24.85546875" style="39" customWidth="1"/>
    <col min="7683" max="7683" width="21.42578125" style="39" customWidth="1"/>
    <col min="7684" max="7684" width="16.42578125" style="39" bestFit="1" customWidth="1"/>
    <col min="7685" max="7685" width="56.85546875" style="39" customWidth="1"/>
    <col min="7686" max="7686" width="15.5703125" style="39" customWidth="1"/>
    <col min="7687" max="7687" width="29.42578125" style="39" bestFit="1" customWidth="1"/>
    <col min="7688" max="7688" width="18.5703125" style="39" customWidth="1"/>
    <col min="7689" max="7690" width="13.140625" style="39" customWidth="1"/>
    <col min="7691" max="7936" width="9.140625" style="39"/>
    <col min="7937" max="7937" width="5.5703125" style="39" bestFit="1" customWidth="1"/>
    <col min="7938" max="7938" width="24.85546875" style="39" customWidth="1"/>
    <col min="7939" max="7939" width="21.42578125" style="39" customWidth="1"/>
    <col min="7940" max="7940" width="16.42578125" style="39" bestFit="1" customWidth="1"/>
    <col min="7941" max="7941" width="56.85546875" style="39" customWidth="1"/>
    <col min="7942" max="7942" width="15.5703125" style="39" customWidth="1"/>
    <col min="7943" max="7943" width="29.42578125" style="39" bestFit="1" customWidth="1"/>
    <col min="7944" max="7944" width="18.5703125" style="39" customWidth="1"/>
    <col min="7945" max="7946" width="13.140625" style="39" customWidth="1"/>
    <col min="7947" max="8192" width="9.140625" style="39"/>
    <col min="8193" max="8193" width="5.5703125" style="39" bestFit="1" customWidth="1"/>
    <col min="8194" max="8194" width="24.85546875" style="39" customWidth="1"/>
    <col min="8195" max="8195" width="21.42578125" style="39" customWidth="1"/>
    <col min="8196" max="8196" width="16.42578125" style="39" bestFit="1" customWidth="1"/>
    <col min="8197" max="8197" width="56.85546875" style="39" customWidth="1"/>
    <col min="8198" max="8198" width="15.5703125" style="39" customWidth="1"/>
    <col min="8199" max="8199" width="29.42578125" style="39" bestFit="1" customWidth="1"/>
    <col min="8200" max="8200" width="18.5703125" style="39" customWidth="1"/>
    <col min="8201" max="8202" width="13.140625" style="39" customWidth="1"/>
    <col min="8203" max="8448" width="9.140625" style="39"/>
    <col min="8449" max="8449" width="5.5703125" style="39" bestFit="1" customWidth="1"/>
    <col min="8450" max="8450" width="24.85546875" style="39" customWidth="1"/>
    <col min="8451" max="8451" width="21.42578125" style="39" customWidth="1"/>
    <col min="8452" max="8452" width="16.42578125" style="39" bestFit="1" customWidth="1"/>
    <col min="8453" max="8453" width="56.85546875" style="39" customWidth="1"/>
    <col min="8454" max="8454" width="15.5703125" style="39" customWidth="1"/>
    <col min="8455" max="8455" width="29.42578125" style="39" bestFit="1" customWidth="1"/>
    <col min="8456" max="8456" width="18.5703125" style="39" customWidth="1"/>
    <col min="8457" max="8458" width="13.140625" style="39" customWidth="1"/>
    <col min="8459" max="8704" width="9.140625" style="39"/>
    <col min="8705" max="8705" width="5.5703125" style="39" bestFit="1" customWidth="1"/>
    <col min="8706" max="8706" width="24.85546875" style="39" customWidth="1"/>
    <col min="8707" max="8707" width="21.42578125" style="39" customWidth="1"/>
    <col min="8708" max="8708" width="16.42578125" style="39" bestFit="1" customWidth="1"/>
    <col min="8709" max="8709" width="56.85546875" style="39" customWidth="1"/>
    <col min="8710" max="8710" width="15.5703125" style="39" customWidth="1"/>
    <col min="8711" max="8711" width="29.42578125" style="39" bestFit="1" customWidth="1"/>
    <col min="8712" max="8712" width="18.5703125" style="39" customWidth="1"/>
    <col min="8713" max="8714" width="13.140625" style="39" customWidth="1"/>
    <col min="8715" max="8960" width="9.140625" style="39"/>
    <col min="8961" max="8961" width="5.5703125" style="39" bestFit="1" customWidth="1"/>
    <col min="8962" max="8962" width="24.85546875" style="39" customWidth="1"/>
    <col min="8963" max="8963" width="21.42578125" style="39" customWidth="1"/>
    <col min="8964" max="8964" width="16.42578125" style="39" bestFit="1" customWidth="1"/>
    <col min="8965" max="8965" width="56.85546875" style="39" customWidth="1"/>
    <col min="8966" max="8966" width="15.5703125" style="39" customWidth="1"/>
    <col min="8967" max="8967" width="29.42578125" style="39" bestFit="1" customWidth="1"/>
    <col min="8968" max="8968" width="18.5703125" style="39" customWidth="1"/>
    <col min="8969" max="8970" width="13.140625" style="39" customWidth="1"/>
    <col min="8971" max="9216" width="9.140625" style="39"/>
    <col min="9217" max="9217" width="5.5703125" style="39" bestFit="1" customWidth="1"/>
    <col min="9218" max="9218" width="24.85546875" style="39" customWidth="1"/>
    <col min="9219" max="9219" width="21.42578125" style="39" customWidth="1"/>
    <col min="9220" max="9220" width="16.42578125" style="39" bestFit="1" customWidth="1"/>
    <col min="9221" max="9221" width="56.85546875" style="39" customWidth="1"/>
    <col min="9222" max="9222" width="15.5703125" style="39" customWidth="1"/>
    <col min="9223" max="9223" width="29.42578125" style="39" bestFit="1" customWidth="1"/>
    <col min="9224" max="9224" width="18.5703125" style="39" customWidth="1"/>
    <col min="9225" max="9226" width="13.140625" style="39" customWidth="1"/>
    <col min="9227" max="9472" width="9.140625" style="39"/>
    <col min="9473" max="9473" width="5.5703125" style="39" bestFit="1" customWidth="1"/>
    <col min="9474" max="9474" width="24.85546875" style="39" customWidth="1"/>
    <col min="9475" max="9475" width="21.42578125" style="39" customWidth="1"/>
    <col min="9476" max="9476" width="16.42578125" style="39" bestFit="1" customWidth="1"/>
    <col min="9477" max="9477" width="56.85546875" style="39" customWidth="1"/>
    <col min="9478" max="9478" width="15.5703125" style="39" customWidth="1"/>
    <col min="9479" max="9479" width="29.42578125" style="39" bestFit="1" customWidth="1"/>
    <col min="9480" max="9480" width="18.5703125" style="39" customWidth="1"/>
    <col min="9481" max="9482" width="13.140625" style="39" customWidth="1"/>
    <col min="9483" max="9728" width="9.140625" style="39"/>
    <col min="9729" max="9729" width="5.5703125" style="39" bestFit="1" customWidth="1"/>
    <col min="9730" max="9730" width="24.85546875" style="39" customWidth="1"/>
    <col min="9731" max="9731" width="21.42578125" style="39" customWidth="1"/>
    <col min="9732" max="9732" width="16.42578125" style="39" bestFit="1" customWidth="1"/>
    <col min="9733" max="9733" width="56.85546875" style="39" customWidth="1"/>
    <col min="9734" max="9734" width="15.5703125" style="39" customWidth="1"/>
    <col min="9735" max="9735" width="29.42578125" style="39" bestFit="1" customWidth="1"/>
    <col min="9736" max="9736" width="18.5703125" style="39" customWidth="1"/>
    <col min="9737" max="9738" width="13.140625" style="39" customWidth="1"/>
    <col min="9739" max="9984" width="9.140625" style="39"/>
    <col min="9985" max="9985" width="5.5703125" style="39" bestFit="1" customWidth="1"/>
    <col min="9986" max="9986" width="24.85546875" style="39" customWidth="1"/>
    <col min="9987" max="9987" width="21.42578125" style="39" customWidth="1"/>
    <col min="9988" max="9988" width="16.42578125" style="39" bestFit="1" customWidth="1"/>
    <col min="9989" max="9989" width="56.85546875" style="39" customWidth="1"/>
    <col min="9990" max="9990" width="15.5703125" style="39" customWidth="1"/>
    <col min="9991" max="9991" width="29.42578125" style="39" bestFit="1" customWidth="1"/>
    <col min="9992" max="9992" width="18.5703125" style="39" customWidth="1"/>
    <col min="9993" max="9994" width="13.140625" style="39" customWidth="1"/>
    <col min="9995" max="10240" width="9.140625" style="39"/>
    <col min="10241" max="10241" width="5.5703125" style="39" bestFit="1" customWidth="1"/>
    <col min="10242" max="10242" width="24.85546875" style="39" customWidth="1"/>
    <col min="10243" max="10243" width="21.42578125" style="39" customWidth="1"/>
    <col min="10244" max="10244" width="16.42578125" style="39" bestFit="1" customWidth="1"/>
    <col min="10245" max="10245" width="56.85546875" style="39" customWidth="1"/>
    <col min="10246" max="10246" width="15.5703125" style="39" customWidth="1"/>
    <col min="10247" max="10247" width="29.42578125" style="39" bestFit="1" customWidth="1"/>
    <col min="10248" max="10248" width="18.5703125" style="39" customWidth="1"/>
    <col min="10249" max="10250" width="13.140625" style="39" customWidth="1"/>
    <col min="10251" max="10496" width="9.140625" style="39"/>
    <col min="10497" max="10497" width="5.5703125" style="39" bestFit="1" customWidth="1"/>
    <col min="10498" max="10498" width="24.85546875" style="39" customWidth="1"/>
    <col min="10499" max="10499" width="21.42578125" style="39" customWidth="1"/>
    <col min="10500" max="10500" width="16.42578125" style="39" bestFit="1" customWidth="1"/>
    <col min="10501" max="10501" width="56.85546875" style="39" customWidth="1"/>
    <col min="10502" max="10502" width="15.5703125" style="39" customWidth="1"/>
    <col min="10503" max="10503" width="29.42578125" style="39" bestFit="1" customWidth="1"/>
    <col min="10504" max="10504" width="18.5703125" style="39" customWidth="1"/>
    <col min="10505" max="10506" width="13.140625" style="39" customWidth="1"/>
    <col min="10507" max="10752" width="9.140625" style="39"/>
    <col min="10753" max="10753" width="5.5703125" style="39" bestFit="1" customWidth="1"/>
    <col min="10754" max="10754" width="24.85546875" style="39" customWidth="1"/>
    <col min="10755" max="10755" width="21.42578125" style="39" customWidth="1"/>
    <col min="10756" max="10756" width="16.42578125" style="39" bestFit="1" customWidth="1"/>
    <col min="10757" max="10757" width="56.85546875" style="39" customWidth="1"/>
    <col min="10758" max="10758" width="15.5703125" style="39" customWidth="1"/>
    <col min="10759" max="10759" width="29.42578125" style="39" bestFit="1" customWidth="1"/>
    <col min="10760" max="10760" width="18.5703125" style="39" customWidth="1"/>
    <col min="10761" max="10762" width="13.140625" style="39" customWidth="1"/>
    <col min="10763" max="11008" width="9.140625" style="39"/>
    <col min="11009" max="11009" width="5.5703125" style="39" bestFit="1" customWidth="1"/>
    <col min="11010" max="11010" width="24.85546875" style="39" customWidth="1"/>
    <col min="11011" max="11011" width="21.42578125" style="39" customWidth="1"/>
    <col min="11012" max="11012" width="16.42578125" style="39" bestFit="1" customWidth="1"/>
    <col min="11013" max="11013" width="56.85546875" style="39" customWidth="1"/>
    <col min="11014" max="11014" width="15.5703125" style="39" customWidth="1"/>
    <col min="11015" max="11015" width="29.42578125" style="39" bestFit="1" customWidth="1"/>
    <col min="11016" max="11016" width="18.5703125" style="39" customWidth="1"/>
    <col min="11017" max="11018" width="13.140625" style="39" customWidth="1"/>
    <col min="11019" max="11264" width="9.140625" style="39"/>
    <col min="11265" max="11265" width="5.5703125" style="39" bestFit="1" customWidth="1"/>
    <col min="11266" max="11266" width="24.85546875" style="39" customWidth="1"/>
    <col min="11267" max="11267" width="21.42578125" style="39" customWidth="1"/>
    <col min="11268" max="11268" width="16.42578125" style="39" bestFit="1" customWidth="1"/>
    <col min="11269" max="11269" width="56.85546875" style="39" customWidth="1"/>
    <col min="11270" max="11270" width="15.5703125" style="39" customWidth="1"/>
    <col min="11271" max="11271" width="29.42578125" style="39" bestFit="1" customWidth="1"/>
    <col min="11272" max="11272" width="18.5703125" style="39" customWidth="1"/>
    <col min="11273" max="11274" width="13.140625" style="39" customWidth="1"/>
    <col min="11275" max="11520" width="9.140625" style="39"/>
    <col min="11521" max="11521" width="5.5703125" style="39" bestFit="1" customWidth="1"/>
    <col min="11522" max="11522" width="24.85546875" style="39" customWidth="1"/>
    <col min="11523" max="11523" width="21.42578125" style="39" customWidth="1"/>
    <col min="11524" max="11524" width="16.42578125" style="39" bestFit="1" customWidth="1"/>
    <col min="11525" max="11525" width="56.85546875" style="39" customWidth="1"/>
    <col min="11526" max="11526" width="15.5703125" style="39" customWidth="1"/>
    <col min="11527" max="11527" width="29.42578125" style="39" bestFit="1" customWidth="1"/>
    <col min="11528" max="11528" width="18.5703125" style="39" customWidth="1"/>
    <col min="11529" max="11530" width="13.140625" style="39" customWidth="1"/>
    <col min="11531" max="11776" width="9.140625" style="39"/>
    <col min="11777" max="11777" width="5.5703125" style="39" bestFit="1" customWidth="1"/>
    <col min="11778" max="11778" width="24.85546875" style="39" customWidth="1"/>
    <col min="11779" max="11779" width="21.42578125" style="39" customWidth="1"/>
    <col min="11780" max="11780" width="16.42578125" style="39" bestFit="1" customWidth="1"/>
    <col min="11781" max="11781" width="56.85546875" style="39" customWidth="1"/>
    <col min="11782" max="11782" width="15.5703125" style="39" customWidth="1"/>
    <col min="11783" max="11783" width="29.42578125" style="39" bestFit="1" customWidth="1"/>
    <col min="11784" max="11784" width="18.5703125" style="39" customWidth="1"/>
    <col min="11785" max="11786" width="13.140625" style="39" customWidth="1"/>
    <col min="11787" max="12032" width="9.140625" style="39"/>
    <col min="12033" max="12033" width="5.5703125" style="39" bestFit="1" customWidth="1"/>
    <col min="12034" max="12034" width="24.85546875" style="39" customWidth="1"/>
    <col min="12035" max="12035" width="21.42578125" style="39" customWidth="1"/>
    <col min="12036" max="12036" width="16.42578125" style="39" bestFit="1" customWidth="1"/>
    <col min="12037" max="12037" width="56.85546875" style="39" customWidth="1"/>
    <col min="12038" max="12038" width="15.5703125" style="39" customWidth="1"/>
    <col min="12039" max="12039" width="29.42578125" style="39" bestFit="1" customWidth="1"/>
    <col min="12040" max="12040" width="18.5703125" style="39" customWidth="1"/>
    <col min="12041" max="12042" width="13.140625" style="39" customWidth="1"/>
    <col min="12043" max="12288" width="9.140625" style="39"/>
    <col min="12289" max="12289" width="5.5703125" style="39" bestFit="1" customWidth="1"/>
    <col min="12290" max="12290" width="24.85546875" style="39" customWidth="1"/>
    <col min="12291" max="12291" width="21.42578125" style="39" customWidth="1"/>
    <col min="12292" max="12292" width="16.42578125" style="39" bestFit="1" customWidth="1"/>
    <col min="12293" max="12293" width="56.85546875" style="39" customWidth="1"/>
    <col min="12294" max="12294" width="15.5703125" style="39" customWidth="1"/>
    <col min="12295" max="12295" width="29.42578125" style="39" bestFit="1" customWidth="1"/>
    <col min="12296" max="12296" width="18.5703125" style="39" customWidth="1"/>
    <col min="12297" max="12298" width="13.140625" style="39" customWidth="1"/>
    <col min="12299" max="12544" width="9.140625" style="39"/>
    <col min="12545" max="12545" width="5.5703125" style="39" bestFit="1" customWidth="1"/>
    <col min="12546" max="12546" width="24.85546875" style="39" customWidth="1"/>
    <col min="12547" max="12547" width="21.42578125" style="39" customWidth="1"/>
    <col min="12548" max="12548" width="16.42578125" style="39" bestFit="1" customWidth="1"/>
    <col min="12549" max="12549" width="56.85546875" style="39" customWidth="1"/>
    <col min="12550" max="12550" width="15.5703125" style="39" customWidth="1"/>
    <col min="12551" max="12551" width="29.42578125" style="39" bestFit="1" customWidth="1"/>
    <col min="12552" max="12552" width="18.5703125" style="39" customWidth="1"/>
    <col min="12553" max="12554" width="13.140625" style="39" customWidth="1"/>
    <col min="12555" max="12800" width="9.140625" style="39"/>
    <col min="12801" max="12801" width="5.5703125" style="39" bestFit="1" customWidth="1"/>
    <col min="12802" max="12802" width="24.85546875" style="39" customWidth="1"/>
    <col min="12803" max="12803" width="21.42578125" style="39" customWidth="1"/>
    <col min="12804" max="12804" width="16.42578125" style="39" bestFit="1" customWidth="1"/>
    <col min="12805" max="12805" width="56.85546875" style="39" customWidth="1"/>
    <col min="12806" max="12806" width="15.5703125" style="39" customWidth="1"/>
    <col min="12807" max="12807" width="29.42578125" style="39" bestFit="1" customWidth="1"/>
    <col min="12808" max="12808" width="18.5703125" style="39" customWidth="1"/>
    <col min="12809" max="12810" width="13.140625" style="39" customWidth="1"/>
    <col min="12811" max="13056" width="9.140625" style="39"/>
    <col min="13057" max="13057" width="5.5703125" style="39" bestFit="1" customWidth="1"/>
    <col min="13058" max="13058" width="24.85546875" style="39" customWidth="1"/>
    <col min="13059" max="13059" width="21.42578125" style="39" customWidth="1"/>
    <col min="13060" max="13060" width="16.42578125" style="39" bestFit="1" customWidth="1"/>
    <col min="13061" max="13061" width="56.85546875" style="39" customWidth="1"/>
    <col min="13062" max="13062" width="15.5703125" style="39" customWidth="1"/>
    <col min="13063" max="13063" width="29.42578125" style="39" bestFit="1" customWidth="1"/>
    <col min="13064" max="13064" width="18.5703125" style="39" customWidth="1"/>
    <col min="13065" max="13066" width="13.140625" style="39" customWidth="1"/>
    <col min="13067" max="13312" width="9.140625" style="39"/>
    <col min="13313" max="13313" width="5.5703125" style="39" bestFit="1" customWidth="1"/>
    <col min="13314" max="13314" width="24.85546875" style="39" customWidth="1"/>
    <col min="13315" max="13315" width="21.42578125" style="39" customWidth="1"/>
    <col min="13316" max="13316" width="16.42578125" style="39" bestFit="1" customWidth="1"/>
    <col min="13317" max="13317" width="56.85546875" style="39" customWidth="1"/>
    <col min="13318" max="13318" width="15.5703125" style="39" customWidth="1"/>
    <col min="13319" max="13319" width="29.42578125" style="39" bestFit="1" customWidth="1"/>
    <col min="13320" max="13320" width="18.5703125" style="39" customWidth="1"/>
    <col min="13321" max="13322" width="13.140625" style="39" customWidth="1"/>
    <col min="13323" max="13568" width="9.140625" style="39"/>
    <col min="13569" max="13569" width="5.5703125" style="39" bestFit="1" customWidth="1"/>
    <col min="13570" max="13570" width="24.85546875" style="39" customWidth="1"/>
    <col min="13571" max="13571" width="21.42578125" style="39" customWidth="1"/>
    <col min="13572" max="13572" width="16.42578125" style="39" bestFit="1" customWidth="1"/>
    <col min="13573" max="13573" width="56.85546875" style="39" customWidth="1"/>
    <col min="13574" max="13574" width="15.5703125" style="39" customWidth="1"/>
    <col min="13575" max="13575" width="29.42578125" style="39" bestFit="1" customWidth="1"/>
    <col min="13576" max="13576" width="18.5703125" style="39" customWidth="1"/>
    <col min="13577" max="13578" width="13.140625" style="39" customWidth="1"/>
    <col min="13579" max="13824" width="9.140625" style="39"/>
    <col min="13825" max="13825" width="5.5703125" style="39" bestFit="1" customWidth="1"/>
    <col min="13826" max="13826" width="24.85546875" style="39" customWidth="1"/>
    <col min="13827" max="13827" width="21.42578125" style="39" customWidth="1"/>
    <col min="13828" max="13828" width="16.42578125" style="39" bestFit="1" customWidth="1"/>
    <col min="13829" max="13829" width="56.85546875" style="39" customWidth="1"/>
    <col min="13830" max="13830" width="15.5703125" style="39" customWidth="1"/>
    <col min="13831" max="13831" width="29.42578125" style="39" bestFit="1" customWidth="1"/>
    <col min="13832" max="13832" width="18.5703125" style="39" customWidth="1"/>
    <col min="13833" max="13834" width="13.140625" style="39" customWidth="1"/>
    <col min="13835" max="14080" width="9.140625" style="39"/>
    <col min="14081" max="14081" width="5.5703125" style="39" bestFit="1" customWidth="1"/>
    <col min="14082" max="14082" width="24.85546875" style="39" customWidth="1"/>
    <col min="14083" max="14083" width="21.42578125" style="39" customWidth="1"/>
    <col min="14084" max="14084" width="16.42578125" style="39" bestFit="1" customWidth="1"/>
    <col min="14085" max="14085" width="56.85546875" style="39" customWidth="1"/>
    <col min="14086" max="14086" width="15.5703125" style="39" customWidth="1"/>
    <col min="14087" max="14087" width="29.42578125" style="39" bestFit="1" customWidth="1"/>
    <col min="14088" max="14088" width="18.5703125" style="39" customWidth="1"/>
    <col min="14089" max="14090" width="13.140625" style="39" customWidth="1"/>
    <col min="14091" max="14336" width="9.140625" style="39"/>
    <col min="14337" max="14337" width="5.5703125" style="39" bestFit="1" customWidth="1"/>
    <col min="14338" max="14338" width="24.85546875" style="39" customWidth="1"/>
    <col min="14339" max="14339" width="21.42578125" style="39" customWidth="1"/>
    <col min="14340" max="14340" width="16.42578125" style="39" bestFit="1" customWidth="1"/>
    <col min="14341" max="14341" width="56.85546875" style="39" customWidth="1"/>
    <col min="14342" max="14342" width="15.5703125" style="39" customWidth="1"/>
    <col min="14343" max="14343" width="29.42578125" style="39" bestFit="1" customWidth="1"/>
    <col min="14344" max="14344" width="18.5703125" style="39" customWidth="1"/>
    <col min="14345" max="14346" width="13.140625" style="39" customWidth="1"/>
    <col min="14347" max="14592" width="9.140625" style="39"/>
    <col min="14593" max="14593" width="5.5703125" style="39" bestFit="1" customWidth="1"/>
    <col min="14594" max="14594" width="24.85546875" style="39" customWidth="1"/>
    <col min="14595" max="14595" width="21.42578125" style="39" customWidth="1"/>
    <col min="14596" max="14596" width="16.42578125" style="39" bestFit="1" customWidth="1"/>
    <col min="14597" max="14597" width="56.85546875" style="39" customWidth="1"/>
    <col min="14598" max="14598" width="15.5703125" style="39" customWidth="1"/>
    <col min="14599" max="14599" width="29.42578125" style="39" bestFit="1" customWidth="1"/>
    <col min="14600" max="14600" width="18.5703125" style="39" customWidth="1"/>
    <col min="14601" max="14602" width="13.140625" style="39" customWidth="1"/>
    <col min="14603" max="14848" width="9.140625" style="39"/>
    <col min="14849" max="14849" width="5.5703125" style="39" bestFit="1" customWidth="1"/>
    <col min="14850" max="14850" width="24.85546875" style="39" customWidth="1"/>
    <col min="14851" max="14851" width="21.42578125" style="39" customWidth="1"/>
    <col min="14852" max="14852" width="16.42578125" style="39" bestFit="1" customWidth="1"/>
    <col min="14853" max="14853" width="56.85546875" style="39" customWidth="1"/>
    <col min="14854" max="14854" width="15.5703125" style="39" customWidth="1"/>
    <col min="14855" max="14855" width="29.42578125" style="39" bestFit="1" customWidth="1"/>
    <col min="14856" max="14856" width="18.5703125" style="39" customWidth="1"/>
    <col min="14857" max="14858" width="13.140625" style="39" customWidth="1"/>
    <col min="14859" max="15104" width="9.140625" style="39"/>
    <col min="15105" max="15105" width="5.5703125" style="39" bestFit="1" customWidth="1"/>
    <col min="15106" max="15106" width="24.85546875" style="39" customWidth="1"/>
    <col min="15107" max="15107" width="21.42578125" style="39" customWidth="1"/>
    <col min="15108" max="15108" width="16.42578125" style="39" bestFit="1" customWidth="1"/>
    <col min="15109" max="15109" width="56.85546875" style="39" customWidth="1"/>
    <col min="15110" max="15110" width="15.5703125" style="39" customWidth="1"/>
    <col min="15111" max="15111" width="29.42578125" style="39" bestFit="1" customWidth="1"/>
    <col min="15112" max="15112" width="18.5703125" style="39" customWidth="1"/>
    <col min="15113" max="15114" width="13.140625" style="39" customWidth="1"/>
    <col min="15115" max="15360" width="9.140625" style="39"/>
    <col min="15361" max="15361" width="5.5703125" style="39" bestFit="1" customWidth="1"/>
    <col min="15362" max="15362" width="24.85546875" style="39" customWidth="1"/>
    <col min="15363" max="15363" width="21.42578125" style="39" customWidth="1"/>
    <col min="15364" max="15364" width="16.42578125" style="39" bestFit="1" customWidth="1"/>
    <col min="15365" max="15365" width="56.85546875" style="39" customWidth="1"/>
    <col min="15366" max="15366" width="15.5703125" style="39" customWidth="1"/>
    <col min="15367" max="15367" width="29.42578125" style="39" bestFit="1" customWidth="1"/>
    <col min="15368" max="15368" width="18.5703125" style="39" customWidth="1"/>
    <col min="15369" max="15370" width="13.140625" style="39" customWidth="1"/>
    <col min="15371" max="15616" width="9.140625" style="39"/>
    <col min="15617" max="15617" width="5.5703125" style="39" bestFit="1" customWidth="1"/>
    <col min="15618" max="15618" width="24.85546875" style="39" customWidth="1"/>
    <col min="15619" max="15619" width="21.42578125" style="39" customWidth="1"/>
    <col min="15620" max="15620" width="16.42578125" style="39" bestFit="1" customWidth="1"/>
    <col min="15621" max="15621" width="56.85546875" style="39" customWidth="1"/>
    <col min="15622" max="15622" width="15.5703125" style="39" customWidth="1"/>
    <col min="15623" max="15623" width="29.42578125" style="39" bestFit="1" customWidth="1"/>
    <col min="15624" max="15624" width="18.5703125" style="39" customWidth="1"/>
    <col min="15625" max="15626" width="13.140625" style="39" customWidth="1"/>
    <col min="15627" max="15872" width="9.140625" style="39"/>
    <col min="15873" max="15873" width="5.5703125" style="39" bestFit="1" customWidth="1"/>
    <col min="15874" max="15874" width="24.85546875" style="39" customWidth="1"/>
    <col min="15875" max="15875" width="21.42578125" style="39" customWidth="1"/>
    <col min="15876" max="15876" width="16.42578125" style="39" bestFit="1" customWidth="1"/>
    <col min="15877" max="15877" width="56.85546875" style="39" customWidth="1"/>
    <col min="15878" max="15878" width="15.5703125" style="39" customWidth="1"/>
    <col min="15879" max="15879" width="29.42578125" style="39" bestFit="1" customWidth="1"/>
    <col min="15880" max="15880" width="18.5703125" style="39" customWidth="1"/>
    <col min="15881" max="15882" width="13.140625" style="39" customWidth="1"/>
    <col min="15883" max="16128" width="9.140625" style="39"/>
    <col min="16129" max="16129" width="5.5703125" style="39" bestFit="1" customWidth="1"/>
    <col min="16130" max="16130" width="24.85546875" style="39" customWidth="1"/>
    <col min="16131" max="16131" width="21.42578125" style="39" customWidth="1"/>
    <col min="16132" max="16132" width="16.42578125" style="39" bestFit="1" customWidth="1"/>
    <col min="16133" max="16133" width="56.85546875" style="39" customWidth="1"/>
    <col min="16134" max="16134" width="15.5703125" style="39" customWidth="1"/>
    <col min="16135" max="16135" width="29.42578125" style="39" bestFit="1" customWidth="1"/>
    <col min="16136" max="16136" width="18.5703125" style="39" customWidth="1"/>
    <col min="16137" max="16138" width="13.140625" style="39" customWidth="1"/>
    <col min="16139" max="16384" width="9.140625" style="39"/>
  </cols>
  <sheetData>
    <row r="1" spans="1:11" ht="26.25" customHeight="1">
      <c r="A1" s="35" t="s">
        <v>23</v>
      </c>
      <c r="B1" s="36" t="s">
        <v>2</v>
      </c>
      <c r="C1" s="37" t="s">
        <v>24</v>
      </c>
      <c r="D1" s="36" t="s">
        <v>25</v>
      </c>
      <c r="E1" s="36" t="s">
        <v>26</v>
      </c>
      <c r="F1" s="36" t="s">
        <v>27</v>
      </c>
      <c r="G1" s="36" t="s">
        <v>28</v>
      </c>
      <c r="H1" s="36" t="s">
        <v>29</v>
      </c>
      <c r="I1" s="36" t="s">
        <v>30</v>
      </c>
      <c r="J1" s="38" t="s">
        <v>31</v>
      </c>
      <c r="K1" s="38" t="s">
        <v>32</v>
      </c>
    </row>
    <row r="2" spans="1:11" s="46" customFormat="1">
      <c r="A2" s="40" t="s">
        <v>33</v>
      </c>
      <c r="B2" s="41">
        <v>1</v>
      </c>
      <c r="C2" s="40" t="s">
        <v>34</v>
      </c>
      <c r="D2" s="42" t="s">
        <v>35</v>
      </c>
      <c r="E2" s="43"/>
      <c r="F2" s="44">
        <v>1500000</v>
      </c>
      <c r="G2" s="42" t="s">
        <v>36</v>
      </c>
      <c r="H2" s="42" t="s">
        <v>37</v>
      </c>
      <c r="I2" s="42" t="s">
        <v>38</v>
      </c>
      <c r="J2" s="42" t="s">
        <v>39</v>
      </c>
      <c r="K2" s="45" t="s">
        <v>40</v>
      </c>
    </row>
    <row r="3" spans="1:11" s="46" customFormat="1">
      <c r="A3" s="40" t="s">
        <v>41</v>
      </c>
      <c r="B3" s="41">
        <v>2</v>
      </c>
      <c r="C3" s="40" t="s">
        <v>34</v>
      </c>
      <c r="D3" s="42" t="s">
        <v>42</v>
      </c>
      <c r="E3" s="43"/>
      <c r="F3" s="44">
        <v>2350000</v>
      </c>
      <c r="G3" s="42" t="s">
        <v>36</v>
      </c>
      <c r="H3" s="42" t="s">
        <v>37</v>
      </c>
      <c r="I3" s="42" t="s">
        <v>38</v>
      </c>
      <c r="J3" s="42" t="s">
        <v>43</v>
      </c>
      <c r="K3" s="45" t="s">
        <v>40</v>
      </c>
    </row>
    <row r="4" spans="1:11" s="46" customFormat="1">
      <c r="A4" s="40" t="s">
        <v>44</v>
      </c>
      <c r="B4" s="41">
        <v>3</v>
      </c>
      <c r="C4" s="40" t="s">
        <v>34</v>
      </c>
      <c r="D4" s="42" t="s">
        <v>45</v>
      </c>
      <c r="E4" s="43"/>
      <c r="F4" s="44">
        <v>4800000</v>
      </c>
      <c r="G4" s="42" t="s">
        <v>36</v>
      </c>
      <c r="H4" s="42" t="s">
        <v>46</v>
      </c>
      <c r="I4" s="42" t="s">
        <v>38</v>
      </c>
      <c r="J4" s="42" t="s">
        <v>43</v>
      </c>
      <c r="K4" s="45" t="s">
        <v>40</v>
      </c>
    </row>
    <row r="5" spans="1:11" s="46" customFormat="1">
      <c r="A5" s="40" t="s">
        <v>47</v>
      </c>
      <c r="B5" s="41">
        <v>4</v>
      </c>
      <c r="C5" s="40" t="s">
        <v>34</v>
      </c>
      <c r="D5" s="42" t="s">
        <v>48</v>
      </c>
      <c r="E5" s="43"/>
      <c r="F5" s="44">
        <v>3500000</v>
      </c>
      <c r="G5" s="42" t="s">
        <v>36</v>
      </c>
      <c r="H5" s="42" t="s">
        <v>37</v>
      </c>
      <c r="I5" s="42" t="s">
        <v>38</v>
      </c>
      <c r="J5" s="42" t="s">
        <v>43</v>
      </c>
      <c r="K5" s="45" t="s">
        <v>40</v>
      </c>
    </row>
    <row r="6" spans="1:11" s="46" customFormat="1">
      <c r="A6" s="47" t="s">
        <v>49</v>
      </c>
      <c r="B6" s="41">
        <v>5</v>
      </c>
      <c r="C6" s="47" t="s">
        <v>34</v>
      </c>
      <c r="D6" s="42" t="s">
        <v>50</v>
      </c>
      <c r="E6" s="48"/>
      <c r="F6" s="49">
        <v>520000</v>
      </c>
      <c r="G6" s="48" t="s">
        <v>51</v>
      </c>
      <c r="H6" s="48" t="s">
        <v>37</v>
      </c>
      <c r="I6" s="48" t="s">
        <v>52</v>
      </c>
      <c r="J6" s="42" t="s">
        <v>39</v>
      </c>
      <c r="K6" s="45" t="s">
        <v>40</v>
      </c>
    </row>
    <row r="7" spans="1:11" s="46" customFormat="1">
      <c r="A7" s="47" t="s">
        <v>53</v>
      </c>
      <c r="B7" s="41">
        <v>6</v>
      </c>
      <c r="C7" s="47" t="s">
        <v>34</v>
      </c>
      <c r="D7" s="42" t="s">
        <v>54</v>
      </c>
      <c r="E7" s="48"/>
      <c r="F7" s="49">
        <v>850000</v>
      </c>
      <c r="G7" s="48" t="s">
        <v>51</v>
      </c>
      <c r="H7" s="48" t="s">
        <v>37</v>
      </c>
      <c r="I7" s="48" t="s">
        <v>52</v>
      </c>
      <c r="J7" s="42" t="s">
        <v>43</v>
      </c>
      <c r="K7" s="45" t="s">
        <v>40</v>
      </c>
    </row>
    <row r="8" spans="1:11" s="46" customFormat="1">
      <c r="A8" s="47" t="s">
        <v>55</v>
      </c>
      <c r="B8" s="41">
        <v>7</v>
      </c>
      <c r="C8" s="47" t="s">
        <v>34</v>
      </c>
      <c r="D8" s="42" t="s">
        <v>56</v>
      </c>
      <c r="E8" s="48"/>
      <c r="F8" s="49">
        <v>5150000</v>
      </c>
      <c r="G8" s="48" t="s">
        <v>36</v>
      </c>
      <c r="H8" s="42" t="s">
        <v>57</v>
      </c>
      <c r="I8" s="48" t="s">
        <v>38</v>
      </c>
      <c r="J8" s="42" t="s">
        <v>39</v>
      </c>
      <c r="K8" s="45" t="s">
        <v>40</v>
      </c>
    </row>
    <row r="9" spans="1:11" s="46" customFormat="1">
      <c r="A9" s="47" t="s">
        <v>58</v>
      </c>
      <c r="B9" s="41">
        <v>8</v>
      </c>
      <c r="C9" s="47" t="s">
        <v>34</v>
      </c>
      <c r="D9" s="42" t="s">
        <v>59</v>
      </c>
      <c r="E9" s="42"/>
      <c r="F9" s="49">
        <v>5880000</v>
      </c>
      <c r="G9" s="48" t="s">
        <v>36</v>
      </c>
      <c r="H9" s="42" t="s">
        <v>57</v>
      </c>
      <c r="I9" s="48" t="s">
        <v>38</v>
      </c>
      <c r="J9" s="42" t="s">
        <v>43</v>
      </c>
      <c r="K9" s="45" t="s">
        <v>40</v>
      </c>
    </row>
    <row r="10" spans="1:11" s="46" customFormat="1">
      <c r="A10" s="47" t="s">
        <v>60</v>
      </c>
      <c r="B10" s="41">
        <v>9</v>
      </c>
      <c r="C10" s="47" t="s">
        <v>34</v>
      </c>
      <c r="D10" s="42" t="s">
        <v>61</v>
      </c>
      <c r="E10" s="48"/>
      <c r="F10" s="49">
        <v>2140000</v>
      </c>
      <c r="G10" s="48" t="s">
        <v>36</v>
      </c>
      <c r="H10" s="48" t="s">
        <v>37</v>
      </c>
      <c r="I10" s="48" t="s">
        <v>38</v>
      </c>
      <c r="J10" s="42" t="s">
        <v>39</v>
      </c>
      <c r="K10" s="45" t="s">
        <v>40</v>
      </c>
    </row>
    <row r="11" spans="1:11" s="46" customFormat="1">
      <c r="A11" s="47" t="s">
        <v>62</v>
      </c>
      <c r="B11" s="41">
        <v>10</v>
      </c>
      <c r="C11" s="47" t="s">
        <v>34</v>
      </c>
      <c r="D11" s="42" t="s">
        <v>63</v>
      </c>
      <c r="E11" s="48"/>
      <c r="F11" s="49">
        <v>3090000</v>
      </c>
      <c r="G11" s="48" t="s">
        <v>36</v>
      </c>
      <c r="H11" s="48" t="s">
        <v>37</v>
      </c>
      <c r="I11" s="48" t="s">
        <v>38</v>
      </c>
      <c r="J11" s="42" t="s">
        <v>43</v>
      </c>
      <c r="K11" s="45" t="s">
        <v>40</v>
      </c>
    </row>
    <row r="12" spans="1:11" s="46" customFormat="1">
      <c r="A12" s="47" t="s">
        <v>64</v>
      </c>
      <c r="B12" s="41">
        <v>11</v>
      </c>
      <c r="C12" s="47" t="s">
        <v>34</v>
      </c>
      <c r="D12" s="42" t="s">
        <v>65</v>
      </c>
      <c r="E12" s="42"/>
      <c r="F12" s="49">
        <v>1200000</v>
      </c>
      <c r="G12" s="48" t="s">
        <v>36</v>
      </c>
      <c r="H12" s="48" t="s">
        <v>37</v>
      </c>
      <c r="I12" s="48" t="s">
        <v>38</v>
      </c>
      <c r="J12" s="42" t="s">
        <v>39</v>
      </c>
      <c r="K12" s="45" t="s">
        <v>40</v>
      </c>
    </row>
    <row r="13" spans="1:11" s="46" customFormat="1">
      <c r="A13" s="47" t="s">
        <v>66</v>
      </c>
      <c r="B13" s="41">
        <v>12</v>
      </c>
      <c r="C13" s="47" t="s">
        <v>34</v>
      </c>
      <c r="D13" s="42" t="s">
        <v>67</v>
      </c>
      <c r="E13" s="48"/>
      <c r="F13" s="49">
        <v>2700000</v>
      </c>
      <c r="G13" s="48" t="s">
        <v>36</v>
      </c>
      <c r="H13" s="48" t="s">
        <v>37</v>
      </c>
      <c r="I13" s="48" t="s">
        <v>38</v>
      </c>
      <c r="J13" s="42" t="s">
        <v>43</v>
      </c>
      <c r="K13" s="45" t="s">
        <v>40</v>
      </c>
    </row>
    <row r="14" spans="1:11" s="46" customFormat="1">
      <c r="A14" s="47" t="s">
        <v>68</v>
      </c>
      <c r="B14" s="41">
        <v>13</v>
      </c>
      <c r="C14" s="40" t="s">
        <v>34</v>
      </c>
      <c r="D14" s="42" t="s">
        <v>69</v>
      </c>
      <c r="E14" s="43"/>
      <c r="F14" s="50">
        <v>3500000</v>
      </c>
      <c r="G14" s="42" t="s">
        <v>36</v>
      </c>
      <c r="H14" s="42" t="s">
        <v>57</v>
      </c>
      <c r="I14" s="48" t="s">
        <v>38</v>
      </c>
      <c r="J14" s="42" t="s">
        <v>43</v>
      </c>
      <c r="K14" s="45" t="s">
        <v>40</v>
      </c>
    </row>
    <row r="15" spans="1:11" s="46" customFormat="1">
      <c r="A15" s="47" t="s">
        <v>70</v>
      </c>
      <c r="B15" s="41">
        <v>14</v>
      </c>
      <c r="C15" s="40" t="s">
        <v>34</v>
      </c>
      <c r="D15" s="42" t="s">
        <v>71</v>
      </c>
      <c r="E15" s="43"/>
      <c r="F15" s="50">
        <v>1150000</v>
      </c>
      <c r="G15" s="42" t="s">
        <v>36</v>
      </c>
      <c r="H15" s="42" t="s">
        <v>46</v>
      </c>
      <c r="I15" s="48" t="s">
        <v>38</v>
      </c>
      <c r="J15" s="42" t="s">
        <v>39</v>
      </c>
      <c r="K15" s="45" t="s">
        <v>40</v>
      </c>
    </row>
    <row r="16" spans="1:11" s="46" customFormat="1">
      <c r="A16" s="47" t="s">
        <v>72</v>
      </c>
      <c r="B16" s="41">
        <v>15</v>
      </c>
      <c r="C16" s="40" t="s">
        <v>34</v>
      </c>
      <c r="D16" s="42" t="s">
        <v>73</v>
      </c>
      <c r="E16" s="43"/>
      <c r="F16" s="50">
        <v>2000000</v>
      </c>
      <c r="G16" s="42" t="s">
        <v>36</v>
      </c>
      <c r="H16" s="42" t="s">
        <v>46</v>
      </c>
      <c r="I16" s="48" t="s">
        <v>38</v>
      </c>
      <c r="J16" s="42" t="s">
        <v>43</v>
      </c>
      <c r="K16" s="45" t="s">
        <v>40</v>
      </c>
    </row>
    <row r="17" spans="1:11" s="46" customFormat="1">
      <c r="A17" s="47" t="s">
        <v>74</v>
      </c>
      <c r="B17" s="41">
        <v>16</v>
      </c>
      <c r="C17" s="40" t="s">
        <v>34</v>
      </c>
      <c r="D17" s="42" t="s">
        <v>75</v>
      </c>
      <c r="E17" s="42"/>
      <c r="F17" s="44">
        <v>4640000</v>
      </c>
      <c r="G17" s="42" t="s">
        <v>36</v>
      </c>
      <c r="H17" s="42" t="s">
        <v>37</v>
      </c>
      <c r="I17" s="42" t="s">
        <v>38</v>
      </c>
      <c r="J17" s="42" t="s">
        <v>39</v>
      </c>
      <c r="K17" s="45" t="s">
        <v>40</v>
      </c>
    </row>
    <row r="18" spans="1:11" s="46" customFormat="1">
      <c r="A18" s="47" t="s">
        <v>76</v>
      </c>
      <c r="B18" s="41">
        <v>17</v>
      </c>
      <c r="C18" s="40" t="s">
        <v>34</v>
      </c>
      <c r="D18" s="42" t="s">
        <v>77</v>
      </c>
      <c r="E18" s="42"/>
      <c r="F18" s="44">
        <v>6600000</v>
      </c>
      <c r="G18" s="42" t="s">
        <v>36</v>
      </c>
      <c r="H18" s="42" t="s">
        <v>37</v>
      </c>
      <c r="I18" s="42" t="s">
        <v>38</v>
      </c>
      <c r="J18" s="42" t="s">
        <v>43</v>
      </c>
      <c r="K18" s="45" t="s">
        <v>40</v>
      </c>
    </row>
    <row r="19" spans="1:11" s="46" customFormat="1">
      <c r="A19" s="47" t="s">
        <v>78</v>
      </c>
      <c r="B19" s="41">
        <v>18</v>
      </c>
      <c r="C19" s="40" t="s">
        <v>34</v>
      </c>
      <c r="D19" s="42" t="s">
        <v>79</v>
      </c>
      <c r="E19" s="42"/>
      <c r="F19" s="44">
        <v>10000000</v>
      </c>
      <c r="G19" s="42" t="s">
        <v>36</v>
      </c>
      <c r="H19" s="42" t="s">
        <v>46</v>
      </c>
      <c r="I19" s="42" t="s">
        <v>38</v>
      </c>
      <c r="J19" s="42" t="s">
        <v>43</v>
      </c>
      <c r="K19" s="45" t="s">
        <v>40</v>
      </c>
    </row>
    <row r="20" spans="1:11" s="46" customFormat="1" ht="42">
      <c r="A20" s="47" t="s">
        <v>80</v>
      </c>
      <c r="B20" s="41">
        <v>19</v>
      </c>
      <c r="C20" s="40" t="s">
        <v>34</v>
      </c>
      <c r="D20" s="42" t="s">
        <v>81</v>
      </c>
      <c r="E20" s="42"/>
      <c r="F20" s="44">
        <v>12000000</v>
      </c>
      <c r="G20" s="42" t="s">
        <v>36</v>
      </c>
      <c r="H20" s="42" t="s">
        <v>46</v>
      </c>
      <c r="I20" s="42" t="s">
        <v>38</v>
      </c>
      <c r="J20" s="42" t="s">
        <v>43</v>
      </c>
      <c r="K20" s="45" t="s">
        <v>40</v>
      </c>
    </row>
    <row r="21" spans="1:11" s="46" customFormat="1">
      <c r="A21" s="40" t="s">
        <v>82</v>
      </c>
      <c r="B21" s="41">
        <v>20</v>
      </c>
      <c r="C21" s="40" t="s">
        <v>83</v>
      </c>
      <c r="D21" s="42" t="s">
        <v>84</v>
      </c>
      <c r="E21" s="42"/>
      <c r="F21" s="51">
        <v>25000</v>
      </c>
      <c r="G21" s="42" t="s">
        <v>51</v>
      </c>
      <c r="H21" s="42" t="s">
        <v>85</v>
      </c>
      <c r="I21" s="42" t="s">
        <v>52</v>
      </c>
      <c r="J21" s="42" t="s">
        <v>39</v>
      </c>
      <c r="K21" s="45" t="s">
        <v>40</v>
      </c>
    </row>
    <row r="22" spans="1:11" s="46" customFormat="1">
      <c r="A22" s="52" t="s">
        <v>86</v>
      </c>
      <c r="B22" s="41">
        <v>21</v>
      </c>
      <c r="C22" s="40" t="s">
        <v>83</v>
      </c>
      <c r="D22" s="42" t="s">
        <v>87</v>
      </c>
      <c r="E22" s="43"/>
      <c r="F22" s="53">
        <v>1280000</v>
      </c>
      <c r="G22" s="42" t="s">
        <v>51</v>
      </c>
      <c r="H22" s="42" t="s">
        <v>88</v>
      </c>
      <c r="I22" s="42" t="s">
        <v>52</v>
      </c>
      <c r="J22" s="42" t="s">
        <v>39</v>
      </c>
      <c r="K22" s="45" t="s">
        <v>40</v>
      </c>
    </row>
    <row r="23" spans="1:11" s="46" customFormat="1">
      <c r="A23" s="52" t="s">
        <v>89</v>
      </c>
      <c r="B23" s="41">
        <v>22</v>
      </c>
      <c r="C23" s="40" t="s">
        <v>83</v>
      </c>
      <c r="D23" s="42" t="s">
        <v>90</v>
      </c>
      <c r="E23" s="43"/>
      <c r="F23" s="53">
        <v>2060000</v>
      </c>
      <c r="G23" s="42" t="s">
        <v>51</v>
      </c>
      <c r="H23" s="42" t="s">
        <v>88</v>
      </c>
      <c r="I23" s="42" t="s">
        <v>52</v>
      </c>
      <c r="J23" s="42" t="s">
        <v>43</v>
      </c>
      <c r="K23" s="45" t="s">
        <v>40</v>
      </c>
    </row>
    <row r="24" spans="1:11" s="46" customFormat="1">
      <c r="A24" s="40" t="s">
        <v>91</v>
      </c>
      <c r="B24" s="41">
        <v>23</v>
      </c>
      <c r="C24" s="40" t="s">
        <v>83</v>
      </c>
      <c r="D24" s="42" t="s">
        <v>92</v>
      </c>
      <c r="E24" s="43"/>
      <c r="F24" s="53">
        <v>1500000</v>
      </c>
      <c r="G24" s="42" t="s">
        <v>51</v>
      </c>
      <c r="H24" s="42" t="s">
        <v>46</v>
      </c>
      <c r="I24" s="42" t="s">
        <v>52</v>
      </c>
      <c r="J24" s="42" t="s">
        <v>39</v>
      </c>
      <c r="K24" s="45" t="s">
        <v>40</v>
      </c>
    </row>
    <row r="25" spans="1:11" s="46" customFormat="1">
      <c r="A25" s="40" t="s">
        <v>93</v>
      </c>
      <c r="B25" s="41">
        <v>24</v>
      </c>
      <c r="C25" s="40" t="s">
        <v>83</v>
      </c>
      <c r="D25" s="42" t="s">
        <v>94</v>
      </c>
      <c r="E25" s="43"/>
      <c r="F25" s="53">
        <v>3700000</v>
      </c>
      <c r="G25" s="42" t="s">
        <v>51</v>
      </c>
      <c r="H25" s="42" t="s">
        <v>46</v>
      </c>
      <c r="I25" s="42" t="s">
        <v>52</v>
      </c>
      <c r="J25" s="42" t="s">
        <v>43</v>
      </c>
      <c r="K25" s="45" t="s">
        <v>40</v>
      </c>
    </row>
    <row r="26" spans="1:11" s="46" customFormat="1">
      <c r="A26" s="40" t="s">
        <v>95</v>
      </c>
      <c r="B26" s="41">
        <v>25</v>
      </c>
      <c r="C26" s="40" t="s">
        <v>83</v>
      </c>
      <c r="D26" s="42" t="s">
        <v>96</v>
      </c>
      <c r="E26" s="43"/>
      <c r="F26" s="53">
        <v>500000</v>
      </c>
      <c r="G26" s="42" t="s">
        <v>51</v>
      </c>
      <c r="H26" s="42" t="s">
        <v>88</v>
      </c>
      <c r="I26" s="42" t="s">
        <v>52</v>
      </c>
      <c r="J26" s="42" t="s">
        <v>39</v>
      </c>
      <c r="K26" s="45" t="s">
        <v>40</v>
      </c>
    </row>
    <row r="27" spans="1:11" s="46" customFormat="1">
      <c r="A27" s="40" t="s">
        <v>97</v>
      </c>
      <c r="B27" s="41">
        <v>26</v>
      </c>
      <c r="C27" s="40" t="s">
        <v>83</v>
      </c>
      <c r="D27" s="42" t="s">
        <v>98</v>
      </c>
      <c r="E27" s="43"/>
      <c r="F27" s="53">
        <v>1000000</v>
      </c>
      <c r="G27" s="42" t="s">
        <v>51</v>
      </c>
      <c r="H27" s="42" t="s">
        <v>88</v>
      </c>
      <c r="I27" s="42" t="s">
        <v>52</v>
      </c>
      <c r="J27" s="42" t="s">
        <v>43</v>
      </c>
      <c r="K27" s="45" t="s">
        <v>40</v>
      </c>
    </row>
    <row r="28" spans="1:11" s="46" customFormat="1">
      <c r="A28" s="40" t="s">
        <v>99</v>
      </c>
      <c r="B28" s="41">
        <v>27</v>
      </c>
      <c r="C28" s="40" t="s">
        <v>83</v>
      </c>
      <c r="D28" s="42" t="s">
        <v>100</v>
      </c>
      <c r="E28" s="43"/>
      <c r="F28" s="53">
        <v>1070000</v>
      </c>
      <c r="G28" s="42" t="s">
        <v>51</v>
      </c>
      <c r="H28" s="42" t="s">
        <v>46</v>
      </c>
      <c r="I28" s="42" t="s">
        <v>52</v>
      </c>
      <c r="J28" s="42" t="s">
        <v>39</v>
      </c>
      <c r="K28" s="45" t="s">
        <v>40</v>
      </c>
    </row>
    <row r="29" spans="1:11" s="46" customFormat="1">
      <c r="A29" s="40" t="s">
        <v>101</v>
      </c>
      <c r="B29" s="41">
        <v>28</v>
      </c>
      <c r="C29" s="40" t="s">
        <v>83</v>
      </c>
      <c r="D29" s="42" t="s">
        <v>102</v>
      </c>
      <c r="E29" s="43"/>
      <c r="F29" s="53">
        <v>2400000</v>
      </c>
      <c r="G29" s="42" t="s">
        <v>51</v>
      </c>
      <c r="H29" s="42" t="s">
        <v>46</v>
      </c>
      <c r="I29" s="42" t="s">
        <v>52</v>
      </c>
      <c r="J29" s="42" t="s">
        <v>43</v>
      </c>
      <c r="K29" s="45" t="s">
        <v>40</v>
      </c>
    </row>
    <row r="30" spans="1:11" s="46" customFormat="1">
      <c r="A30" s="40" t="s">
        <v>103</v>
      </c>
      <c r="B30" s="41">
        <v>29</v>
      </c>
      <c r="C30" s="40" t="s">
        <v>83</v>
      </c>
      <c r="D30" s="42" t="s">
        <v>104</v>
      </c>
      <c r="E30" s="43"/>
      <c r="F30" s="53">
        <v>1450000</v>
      </c>
      <c r="G30" s="42" t="s">
        <v>51</v>
      </c>
      <c r="H30" s="42" t="s">
        <v>46</v>
      </c>
      <c r="I30" s="42" t="s">
        <v>52</v>
      </c>
      <c r="J30" s="42" t="s">
        <v>39</v>
      </c>
      <c r="K30" s="45" t="s">
        <v>40</v>
      </c>
    </row>
    <row r="31" spans="1:11" s="46" customFormat="1">
      <c r="A31" s="40" t="s">
        <v>105</v>
      </c>
      <c r="B31" s="41">
        <v>30</v>
      </c>
      <c r="C31" s="40" t="s">
        <v>83</v>
      </c>
      <c r="D31" s="42" t="s">
        <v>106</v>
      </c>
      <c r="E31" s="43"/>
      <c r="F31" s="53">
        <v>3800000</v>
      </c>
      <c r="G31" s="42" t="s">
        <v>51</v>
      </c>
      <c r="H31" s="42" t="s">
        <v>46</v>
      </c>
      <c r="I31" s="42" t="s">
        <v>52</v>
      </c>
      <c r="J31" s="42" t="s">
        <v>43</v>
      </c>
      <c r="K31" s="45" t="s">
        <v>40</v>
      </c>
    </row>
    <row r="32" spans="1:11" s="46" customFormat="1">
      <c r="A32" s="40" t="s">
        <v>107</v>
      </c>
      <c r="B32" s="41">
        <v>31</v>
      </c>
      <c r="C32" s="40" t="s">
        <v>83</v>
      </c>
      <c r="D32" s="42" t="s">
        <v>108</v>
      </c>
      <c r="E32" s="43"/>
      <c r="F32" s="53">
        <v>3500000</v>
      </c>
      <c r="G32" s="42" t="s">
        <v>51</v>
      </c>
      <c r="H32" s="42" t="s">
        <v>46</v>
      </c>
      <c r="I32" s="42" t="s">
        <v>52</v>
      </c>
      <c r="J32" s="42" t="s">
        <v>43</v>
      </c>
      <c r="K32" s="45" t="s">
        <v>40</v>
      </c>
    </row>
    <row r="33" spans="1:11" s="46" customFormat="1" ht="42">
      <c r="A33" s="40" t="s">
        <v>109</v>
      </c>
      <c r="B33" s="41">
        <v>32</v>
      </c>
      <c r="C33" s="40" t="s">
        <v>83</v>
      </c>
      <c r="D33" s="42" t="s">
        <v>110</v>
      </c>
      <c r="E33" s="43"/>
      <c r="F33" s="53">
        <v>12000000</v>
      </c>
      <c r="G33" s="42" t="s">
        <v>51</v>
      </c>
      <c r="H33" s="42" t="s">
        <v>57</v>
      </c>
      <c r="I33" s="42" t="s">
        <v>52</v>
      </c>
      <c r="J33" s="42" t="s">
        <v>43</v>
      </c>
      <c r="K33" s="45" t="s">
        <v>40</v>
      </c>
    </row>
    <row r="34" spans="1:11" s="46" customFormat="1">
      <c r="A34" s="40" t="s">
        <v>111</v>
      </c>
      <c r="B34" s="41">
        <v>33</v>
      </c>
      <c r="C34" s="40" t="s">
        <v>83</v>
      </c>
      <c r="D34" s="42" t="s">
        <v>112</v>
      </c>
      <c r="E34" s="43"/>
      <c r="F34" s="53">
        <v>1340000</v>
      </c>
      <c r="G34" s="42" t="s">
        <v>51</v>
      </c>
      <c r="H34" s="42" t="s">
        <v>88</v>
      </c>
      <c r="I34" s="42" t="s">
        <v>52</v>
      </c>
      <c r="J34" s="42" t="s">
        <v>39</v>
      </c>
      <c r="K34" s="45" t="s">
        <v>40</v>
      </c>
    </row>
    <row r="35" spans="1:11" s="46" customFormat="1">
      <c r="A35" s="40" t="s">
        <v>113</v>
      </c>
      <c r="B35" s="41">
        <v>34</v>
      </c>
      <c r="C35" s="40" t="s">
        <v>83</v>
      </c>
      <c r="D35" s="42" t="s">
        <v>114</v>
      </c>
      <c r="E35" s="43"/>
      <c r="F35" s="53">
        <v>2060000</v>
      </c>
      <c r="G35" s="42" t="s">
        <v>51</v>
      </c>
      <c r="H35" s="42" t="s">
        <v>88</v>
      </c>
      <c r="I35" s="42" t="s">
        <v>52</v>
      </c>
      <c r="J35" s="42" t="s">
        <v>43</v>
      </c>
      <c r="K35" s="45" t="s">
        <v>40</v>
      </c>
    </row>
    <row r="36" spans="1:11" s="46" customFormat="1">
      <c r="A36" s="40" t="s">
        <v>115</v>
      </c>
      <c r="B36" s="41">
        <v>35</v>
      </c>
      <c r="C36" s="40" t="s">
        <v>83</v>
      </c>
      <c r="D36" s="42" t="s">
        <v>116</v>
      </c>
      <c r="E36" s="43"/>
      <c r="F36" s="53">
        <v>1400000</v>
      </c>
      <c r="G36" s="42" t="s">
        <v>51</v>
      </c>
      <c r="H36" s="42" t="s">
        <v>46</v>
      </c>
      <c r="I36" s="42" t="s">
        <v>52</v>
      </c>
      <c r="J36" s="42" t="s">
        <v>39</v>
      </c>
      <c r="K36" s="45" t="s">
        <v>40</v>
      </c>
    </row>
    <row r="37" spans="1:11" s="46" customFormat="1">
      <c r="A37" s="40" t="s">
        <v>117</v>
      </c>
      <c r="B37" s="41">
        <v>36</v>
      </c>
      <c r="C37" s="40" t="s">
        <v>83</v>
      </c>
      <c r="D37" s="42" t="s">
        <v>118</v>
      </c>
      <c r="E37" s="43"/>
      <c r="F37" s="53">
        <v>3800000</v>
      </c>
      <c r="G37" s="42" t="s">
        <v>51</v>
      </c>
      <c r="H37" s="42" t="s">
        <v>46</v>
      </c>
      <c r="I37" s="42" t="s">
        <v>52</v>
      </c>
      <c r="J37" s="42" t="s">
        <v>43</v>
      </c>
      <c r="K37" s="45" t="s">
        <v>40</v>
      </c>
    </row>
    <row r="38" spans="1:11" s="46" customFormat="1">
      <c r="A38" s="40" t="s">
        <v>119</v>
      </c>
      <c r="B38" s="41">
        <v>37</v>
      </c>
      <c r="C38" s="40" t="s">
        <v>83</v>
      </c>
      <c r="D38" s="42" t="s">
        <v>120</v>
      </c>
      <c r="E38" s="43"/>
      <c r="F38" s="53">
        <v>600000</v>
      </c>
      <c r="G38" s="42" t="s">
        <v>51</v>
      </c>
      <c r="H38" s="42" t="s">
        <v>88</v>
      </c>
      <c r="I38" s="42" t="s">
        <v>52</v>
      </c>
      <c r="J38" s="42" t="s">
        <v>39</v>
      </c>
      <c r="K38" s="45" t="s">
        <v>40</v>
      </c>
    </row>
    <row r="39" spans="1:11" s="46" customFormat="1">
      <c r="A39" s="40" t="s">
        <v>121</v>
      </c>
      <c r="B39" s="41">
        <v>38</v>
      </c>
      <c r="C39" s="40" t="s">
        <v>83</v>
      </c>
      <c r="D39" s="42" t="s">
        <v>122</v>
      </c>
      <c r="E39" s="43"/>
      <c r="F39" s="53">
        <v>1000000</v>
      </c>
      <c r="G39" s="42" t="s">
        <v>51</v>
      </c>
      <c r="H39" s="42" t="s">
        <v>88</v>
      </c>
      <c r="I39" s="42" t="s">
        <v>52</v>
      </c>
      <c r="J39" s="42" t="s">
        <v>43</v>
      </c>
      <c r="K39" s="45" t="s">
        <v>40</v>
      </c>
    </row>
    <row r="40" spans="1:11" s="46" customFormat="1">
      <c r="A40" s="40" t="s">
        <v>123</v>
      </c>
      <c r="B40" s="41">
        <v>39</v>
      </c>
      <c r="C40" s="40" t="s">
        <v>83</v>
      </c>
      <c r="D40" s="42" t="s">
        <v>124</v>
      </c>
      <c r="E40" s="43"/>
      <c r="F40" s="44">
        <v>730000</v>
      </c>
      <c r="G40" s="42" t="s">
        <v>51</v>
      </c>
      <c r="H40" s="42" t="s">
        <v>88</v>
      </c>
      <c r="I40" s="42" t="s">
        <v>52</v>
      </c>
      <c r="J40" s="42" t="s">
        <v>39</v>
      </c>
      <c r="K40" s="45" t="s">
        <v>40</v>
      </c>
    </row>
    <row r="41" spans="1:11" s="46" customFormat="1">
      <c r="A41" s="40" t="s">
        <v>125</v>
      </c>
      <c r="B41" s="41">
        <v>40</v>
      </c>
      <c r="C41" s="40" t="s">
        <v>83</v>
      </c>
      <c r="D41" s="42" t="s">
        <v>126</v>
      </c>
      <c r="E41" s="42"/>
      <c r="F41" s="54">
        <v>2000000</v>
      </c>
      <c r="G41" s="42" t="s">
        <v>51</v>
      </c>
      <c r="H41" s="42" t="s">
        <v>37</v>
      </c>
      <c r="I41" s="42" t="s">
        <v>52</v>
      </c>
      <c r="J41" s="42" t="s">
        <v>43</v>
      </c>
      <c r="K41" s="45" t="s">
        <v>40</v>
      </c>
    </row>
    <row r="42" spans="1:11" s="46" customFormat="1">
      <c r="A42" s="40" t="s">
        <v>127</v>
      </c>
      <c r="B42" s="41">
        <v>41</v>
      </c>
      <c r="C42" s="40" t="s">
        <v>83</v>
      </c>
      <c r="D42" s="42" t="s">
        <v>128</v>
      </c>
      <c r="E42" s="43"/>
      <c r="F42" s="44">
        <v>1250000</v>
      </c>
      <c r="G42" s="42" t="s">
        <v>51</v>
      </c>
      <c r="H42" s="41" t="s">
        <v>37</v>
      </c>
      <c r="I42" s="42" t="s">
        <v>52</v>
      </c>
      <c r="J42" s="42" t="s">
        <v>39</v>
      </c>
      <c r="K42" s="45" t="s">
        <v>40</v>
      </c>
    </row>
    <row r="43" spans="1:11" s="46" customFormat="1">
      <c r="A43" s="40" t="s">
        <v>129</v>
      </c>
      <c r="B43" s="41">
        <v>42</v>
      </c>
      <c r="C43" s="40" t="s">
        <v>83</v>
      </c>
      <c r="D43" s="42" t="s">
        <v>130</v>
      </c>
      <c r="E43" s="43"/>
      <c r="F43" s="44">
        <v>3000000</v>
      </c>
      <c r="G43" s="42" t="s">
        <v>51</v>
      </c>
      <c r="H43" s="41" t="s">
        <v>37</v>
      </c>
      <c r="I43" s="42" t="s">
        <v>52</v>
      </c>
      <c r="J43" s="42" t="s">
        <v>43</v>
      </c>
      <c r="K43" s="45" t="s">
        <v>40</v>
      </c>
    </row>
    <row r="44" spans="1:11" s="46" customFormat="1">
      <c r="A44" s="40" t="s">
        <v>131</v>
      </c>
      <c r="B44" s="41">
        <v>43</v>
      </c>
      <c r="C44" s="40" t="s">
        <v>83</v>
      </c>
      <c r="D44" s="42" t="s">
        <v>132</v>
      </c>
      <c r="E44" s="42"/>
      <c r="F44" s="55">
        <v>7000000</v>
      </c>
      <c r="G44" s="42" t="s">
        <v>51</v>
      </c>
      <c r="H44" s="42" t="s">
        <v>57</v>
      </c>
      <c r="I44" s="42" t="s">
        <v>52</v>
      </c>
      <c r="J44" s="42" t="s">
        <v>39</v>
      </c>
      <c r="K44" s="45" t="s">
        <v>40</v>
      </c>
    </row>
    <row r="45" spans="1:11" s="46" customFormat="1">
      <c r="A45" s="40" t="s">
        <v>133</v>
      </c>
      <c r="B45" s="41">
        <v>44</v>
      </c>
      <c r="C45" s="40" t="s">
        <v>83</v>
      </c>
      <c r="D45" s="42" t="s">
        <v>134</v>
      </c>
      <c r="E45" s="43"/>
      <c r="F45" s="56">
        <v>400000</v>
      </c>
      <c r="G45" s="42" t="s">
        <v>51</v>
      </c>
      <c r="H45" s="42" t="s">
        <v>37</v>
      </c>
      <c r="I45" s="42" t="s">
        <v>52</v>
      </c>
      <c r="J45" s="42" t="s">
        <v>39</v>
      </c>
      <c r="K45" s="45" t="s">
        <v>40</v>
      </c>
    </row>
    <row r="46" spans="1:11" s="46" customFormat="1">
      <c r="A46" s="40" t="s">
        <v>135</v>
      </c>
      <c r="B46" s="41">
        <v>45</v>
      </c>
      <c r="C46" s="40" t="s">
        <v>83</v>
      </c>
      <c r="D46" s="42" t="s">
        <v>136</v>
      </c>
      <c r="E46" s="43"/>
      <c r="F46" s="56">
        <v>660000</v>
      </c>
      <c r="G46" s="42" t="s">
        <v>51</v>
      </c>
      <c r="H46" s="42" t="s">
        <v>37</v>
      </c>
      <c r="I46" s="42" t="s">
        <v>52</v>
      </c>
      <c r="J46" s="42" t="s">
        <v>39</v>
      </c>
      <c r="K46" s="45" t="s">
        <v>40</v>
      </c>
    </row>
    <row r="47" spans="1:11" s="46" customFormat="1">
      <c r="A47" s="40" t="s">
        <v>137</v>
      </c>
      <c r="B47" s="41">
        <v>46</v>
      </c>
      <c r="C47" s="40" t="s">
        <v>83</v>
      </c>
      <c r="D47" s="42" t="s">
        <v>138</v>
      </c>
      <c r="E47" s="43"/>
      <c r="F47" s="56">
        <v>1240000</v>
      </c>
      <c r="G47" s="42" t="s">
        <v>51</v>
      </c>
      <c r="H47" s="42" t="s">
        <v>46</v>
      </c>
      <c r="I47" s="42" t="s">
        <v>52</v>
      </c>
      <c r="J47" s="42" t="s">
        <v>39</v>
      </c>
      <c r="K47" s="45" t="s">
        <v>40</v>
      </c>
    </row>
    <row r="48" spans="1:11" s="46" customFormat="1">
      <c r="A48" s="47" t="s">
        <v>139</v>
      </c>
      <c r="B48" s="41">
        <v>47</v>
      </c>
      <c r="C48" s="40" t="s">
        <v>83</v>
      </c>
      <c r="D48" s="42" t="s">
        <v>140</v>
      </c>
      <c r="E48" s="43"/>
      <c r="F48" s="56">
        <v>2000000</v>
      </c>
      <c r="G48" s="42" t="s">
        <v>51</v>
      </c>
      <c r="H48" s="42" t="s">
        <v>57</v>
      </c>
      <c r="I48" s="42" t="s">
        <v>52</v>
      </c>
      <c r="J48" s="42" t="s">
        <v>43</v>
      </c>
      <c r="K48" s="45" t="s">
        <v>40</v>
      </c>
    </row>
    <row r="49" spans="1:11" s="46" customFormat="1">
      <c r="A49" s="40" t="s">
        <v>141</v>
      </c>
      <c r="B49" s="41">
        <v>48</v>
      </c>
      <c r="C49" s="40" t="s">
        <v>83</v>
      </c>
      <c r="D49" s="42" t="s">
        <v>142</v>
      </c>
      <c r="E49" s="43"/>
      <c r="F49" s="56">
        <v>280000</v>
      </c>
      <c r="G49" s="42" t="s">
        <v>51</v>
      </c>
      <c r="H49" s="42" t="s">
        <v>37</v>
      </c>
      <c r="I49" s="42" t="s">
        <v>52</v>
      </c>
      <c r="J49" s="42" t="s">
        <v>39</v>
      </c>
      <c r="K49" s="45" t="s">
        <v>40</v>
      </c>
    </row>
    <row r="50" spans="1:11" s="46" customFormat="1">
      <c r="A50" s="47" t="s">
        <v>143</v>
      </c>
      <c r="B50" s="41">
        <v>49</v>
      </c>
      <c r="C50" s="40" t="s">
        <v>83</v>
      </c>
      <c r="D50" s="42" t="s">
        <v>144</v>
      </c>
      <c r="E50" s="43"/>
      <c r="F50" s="56">
        <v>600000</v>
      </c>
      <c r="G50" s="42" t="s">
        <v>51</v>
      </c>
      <c r="H50" s="42" t="s">
        <v>37</v>
      </c>
      <c r="I50" s="42" t="s">
        <v>52</v>
      </c>
      <c r="J50" s="42" t="s">
        <v>39</v>
      </c>
      <c r="K50" s="45" t="s">
        <v>40</v>
      </c>
    </row>
    <row r="51" spans="1:11" s="46" customFormat="1">
      <c r="A51" s="47" t="s">
        <v>145</v>
      </c>
      <c r="B51" s="41">
        <v>50</v>
      </c>
      <c r="C51" s="40" t="s">
        <v>83</v>
      </c>
      <c r="D51" s="42" t="s">
        <v>146</v>
      </c>
      <c r="E51" s="43"/>
      <c r="F51" s="56">
        <v>1200000</v>
      </c>
      <c r="G51" s="42" t="s">
        <v>51</v>
      </c>
      <c r="H51" s="42" t="s">
        <v>46</v>
      </c>
      <c r="I51" s="42" t="s">
        <v>52</v>
      </c>
      <c r="J51" s="42" t="s">
        <v>39</v>
      </c>
      <c r="K51" s="45" t="s">
        <v>40</v>
      </c>
    </row>
    <row r="52" spans="1:11" s="46" customFormat="1" ht="42">
      <c r="A52" s="47" t="s">
        <v>147</v>
      </c>
      <c r="B52" s="41">
        <v>51</v>
      </c>
      <c r="C52" s="40" t="s">
        <v>83</v>
      </c>
      <c r="D52" s="42" t="s">
        <v>148</v>
      </c>
      <c r="E52" s="43"/>
      <c r="F52" s="56">
        <v>2500000</v>
      </c>
      <c r="G52" s="42" t="s">
        <v>51</v>
      </c>
      <c r="H52" s="42" t="s">
        <v>57</v>
      </c>
      <c r="I52" s="42" t="s">
        <v>52</v>
      </c>
      <c r="J52" s="42" t="s">
        <v>43</v>
      </c>
      <c r="K52" s="45" t="s">
        <v>40</v>
      </c>
    </row>
    <row r="53" spans="1:11" s="46" customFormat="1">
      <c r="A53" s="40" t="s">
        <v>149</v>
      </c>
      <c r="B53" s="41">
        <v>52</v>
      </c>
      <c r="C53" s="40" t="s">
        <v>83</v>
      </c>
      <c r="D53" s="42" t="s">
        <v>150</v>
      </c>
      <c r="E53" s="43"/>
      <c r="F53" s="56">
        <v>380000</v>
      </c>
      <c r="G53" s="42" t="s">
        <v>151</v>
      </c>
      <c r="H53" s="42" t="s">
        <v>37</v>
      </c>
      <c r="I53" s="42" t="s">
        <v>152</v>
      </c>
      <c r="J53" s="42" t="s">
        <v>39</v>
      </c>
      <c r="K53" s="45" t="s">
        <v>40</v>
      </c>
    </row>
    <row r="54" spans="1:11" s="46" customFormat="1">
      <c r="A54" s="40" t="s">
        <v>153</v>
      </c>
      <c r="B54" s="41">
        <v>53</v>
      </c>
      <c r="C54" s="40" t="s">
        <v>83</v>
      </c>
      <c r="D54" s="42" t="s">
        <v>154</v>
      </c>
      <c r="E54" s="43"/>
      <c r="F54" s="56">
        <v>400000</v>
      </c>
      <c r="G54" s="42" t="s">
        <v>151</v>
      </c>
      <c r="H54" s="42" t="s">
        <v>37</v>
      </c>
      <c r="I54" s="42" t="s">
        <v>152</v>
      </c>
      <c r="J54" s="42" t="s">
        <v>43</v>
      </c>
      <c r="K54" s="45" t="s">
        <v>40</v>
      </c>
    </row>
    <row r="55" spans="1:11" s="46" customFormat="1">
      <c r="A55" s="47" t="s">
        <v>155</v>
      </c>
      <c r="B55" s="41">
        <v>54</v>
      </c>
      <c r="C55" s="40" t="s">
        <v>83</v>
      </c>
      <c r="D55" s="42" t="s">
        <v>156</v>
      </c>
      <c r="E55" s="42"/>
      <c r="F55" s="44">
        <v>2500000</v>
      </c>
      <c r="G55" s="42" t="s">
        <v>51</v>
      </c>
      <c r="H55" s="42" t="s">
        <v>88</v>
      </c>
      <c r="I55" s="42" t="s">
        <v>52</v>
      </c>
      <c r="J55" s="42" t="s">
        <v>39</v>
      </c>
      <c r="K55" s="45" t="s">
        <v>40</v>
      </c>
    </row>
    <row r="56" spans="1:11" s="46" customFormat="1">
      <c r="A56" s="47" t="s">
        <v>157</v>
      </c>
      <c r="B56" s="41">
        <v>55</v>
      </c>
      <c r="C56" s="40" t="s">
        <v>83</v>
      </c>
      <c r="D56" s="42" t="s">
        <v>158</v>
      </c>
      <c r="E56" s="42"/>
      <c r="F56" s="44">
        <v>5500000</v>
      </c>
      <c r="G56" s="42" t="s">
        <v>151</v>
      </c>
      <c r="H56" s="42" t="s">
        <v>46</v>
      </c>
      <c r="I56" s="42" t="s">
        <v>152</v>
      </c>
      <c r="J56" s="42" t="s">
        <v>43</v>
      </c>
      <c r="K56" s="45" t="s">
        <v>40</v>
      </c>
    </row>
    <row r="57" spans="1:11" s="46" customFormat="1">
      <c r="A57" s="47" t="s">
        <v>159</v>
      </c>
      <c r="B57" s="41">
        <v>56</v>
      </c>
      <c r="C57" s="40" t="s">
        <v>83</v>
      </c>
      <c r="D57" s="42" t="s">
        <v>160</v>
      </c>
      <c r="E57" s="42"/>
      <c r="F57" s="44">
        <v>6000000</v>
      </c>
      <c r="G57" s="42" t="s">
        <v>151</v>
      </c>
      <c r="H57" s="42" t="s">
        <v>46</v>
      </c>
      <c r="I57" s="42" t="s">
        <v>152</v>
      </c>
      <c r="J57" s="42" t="s">
        <v>39</v>
      </c>
      <c r="K57" s="45" t="s">
        <v>40</v>
      </c>
    </row>
    <row r="58" spans="1:11" s="46" customFormat="1" ht="42">
      <c r="A58" s="47" t="s">
        <v>161</v>
      </c>
      <c r="B58" s="41">
        <v>57</v>
      </c>
      <c r="C58" s="40" t="s">
        <v>83</v>
      </c>
      <c r="D58" s="42" t="s">
        <v>162</v>
      </c>
      <c r="E58" s="42"/>
      <c r="F58" s="44">
        <v>100000</v>
      </c>
      <c r="G58" s="42" t="s">
        <v>36</v>
      </c>
      <c r="H58" s="42" t="s">
        <v>163</v>
      </c>
      <c r="I58" s="42" t="s">
        <v>38</v>
      </c>
      <c r="J58" s="42" t="s">
        <v>39</v>
      </c>
      <c r="K58" s="45" t="s">
        <v>40</v>
      </c>
    </row>
    <row r="59" spans="1:11" s="46" customFormat="1" ht="42">
      <c r="A59" s="47" t="s">
        <v>164</v>
      </c>
      <c r="B59" s="41">
        <v>58</v>
      </c>
      <c r="C59" s="40" t="s">
        <v>83</v>
      </c>
      <c r="D59" s="42" t="s">
        <v>165</v>
      </c>
      <c r="E59" s="42"/>
      <c r="F59" s="44">
        <v>550000</v>
      </c>
      <c r="G59" s="42" t="s">
        <v>51</v>
      </c>
      <c r="H59" s="42" t="s">
        <v>88</v>
      </c>
      <c r="I59" s="42" t="s">
        <v>52</v>
      </c>
      <c r="J59" s="42" t="s">
        <v>39</v>
      </c>
      <c r="K59" s="45" t="s">
        <v>40</v>
      </c>
    </row>
    <row r="60" spans="1:11" s="46" customFormat="1" ht="63">
      <c r="A60" s="47" t="s">
        <v>166</v>
      </c>
      <c r="B60" s="41">
        <v>59</v>
      </c>
      <c r="C60" s="40" t="s">
        <v>83</v>
      </c>
      <c r="D60" s="42" t="s">
        <v>167</v>
      </c>
      <c r="E60" s="42"/>
      <c r="F60" s="44">
        <v>750000</v>
      </c>
      <c r="G60" s="42" t="s">
        <v>51</v>
      </c>
      <c r="H60" s="42" t="s">
        <v>37</v>
      </c>
      <c r="I60" s="42" t="s">
        <v>52</v>
      </c>
      <c r="J60" s="42" t="s">
        <v>39</v>
      </c>
      <c r="K60" s="45" t="s">
        <v>40</v>
      </c>
    </row>
    <row r="61" spans="1:11" s="46" customFormat="1" ht="42">
      <c r="A61" s="47" t="s">
        <v>168</v>
      </c>
      <c r="B61" s="41">
        <v>60</v>
      </c>
      <c r="C61" s="40" t="s">
        <v>83</v>
      </c>
      <c r="D61" s="42" t="s">
        <v>169</v>
      </c>
      <c r="E61" s="42"/>
      <c r="F61" s="57">
        <v>1500000</v>
      </c>
      <c r="G61" s="42" t="s">
        <v>51</v>
      </c>
      <c r="H61" s="42" t="s">
        <v>46</v>
      </c>
      <c r="I61" s="42" t="s">
        <v>52</v>
      </c>
      <c r="J61" s="42" t="s">
        <v>43</v>
      </c>
      <c r="K61" s="45" t="s">
        <v>40</v>
      </c>
    </row>
    <row r="62" spans="1:11" s="46" customFormat="1" ht="42">
      <c r="A62" s="47" t="s">
        <v>170</v>
      </c>
      <c r="B62" s="41">
        <v>61</v>
      </c>
      <c r="C62" s="40" t="s">
        <v>83</v>
      </c>
      <c r="D62" s="42" t="s">
        <v>171</v>
      </c>
      <c r="E62" s="42"/>
      <c r="F62" s="57">
        <v>1000000</v>
      </c>
      <c r="G62" s="42" t="s">
        <v>51</v>
      </c>
      <c r="H62" s="42" t="s">
        <v>172</v>
      </c>
      <c r="I62" s="42" t="s">
        <v>52</v>
      </c>
      <c r="J62" s="42" t="s">
        <v>43</v>
      </c>
      <c r="K62" s="45" t="s">
        <v>40</v>
      </c>
    </row>
    <row r="63" spans="1:11" s="46" customFormat="1">
      <c r="A63" s="40" t="s">
        <v>173</v>
      </c>
      <c r="B63" s="41">
        <v>62</v>
      </c>
      <c r="C63" s="40" t="s">
        <v>174</v>
      </c>
      <c r="D63" s="42" t="s">
        <v>175</v>
      </c>
      <c r="E63" s="42"/>
      <c r="F63" s="44">
        <v>75000</v>
      </c>
      <c r="G63" s="42" t="s">
        <v>176</v>
      </c>
      <c r="H63" s="42" t="s">
        <v>85</v>
      </c>
      <c r="I63" s="42" t="s">
        <v>177</v>
      </c>
      <c r="J63" s="42" t="s">
        <v>39</v>
      </c>
      <c r="K63" s="45" t="s">
        <v>40</v>
      </c>
    </row>
    <row r="64" spans="1:11" s="46" customFormat="1">
      <c r="A64" s="40" t="s">
        <v>178</v>
      </c>
      <c r="B64" s="41">
        <v>63</v>
      </c>
      <c r="C64" s="40" t="s">
        <v>174</v>
      </c>
      <c r="D64" s="42" t="s">
        <v>179</v>
      </c>
      <c r="E64" s="42"/>
      <c r="F64" s="44">
        <v>900000</v>
      </c>
      <c r="G64" s="42" t="s">
        <v>176</v>
      </c>
      <c r="H64" s="42" t="s">
        <v>180</v>
      </c>
      <c r="I64" s="42" t="s">
        <v>177</v>
      </c>
      <c r="J64" s="42" t="s">
        <v>39</v>
      </c>
      <c r="K64" s="45" t="s">
        <v>40</v>
      </c>
    </row>
    <row r="65" spans="1:11" s="46" customFormat="1">
      <c r="A65" s="40" t="s">
        <v>181</v>
      </c>
      <c r="B65" s="41">
        <v>64</v>
      </c>
      <c r="C65" s="40" t="s">
        <v>174</v>
      </c>
      <c r="D65" s="42" t="s">
        <v>182</v>
      </c>
      <c r="E65" s="42"/>
      <c r="F65" s="44">
        <v>100000</v>
      </c>
      <c r="G65" s="42" t="s">
        <v>36</v>
      </c>
      <c r="H65" s="42" t="s">
        <v>163</v>
      </c>
      <c r="I65" s="42" t="s">
        <v>38</v>
      </c>
      <c r="J65" s="42" t="s">
        <v>43</v>
      </c>
      <c r="K65" s="45" t="s">
        <v>40</v>
      </c>
    </row>
    <row r="66" spans="1:11" s="46" customFormat="1">
      <c r="A66" s="40" t="s">
        <v>183</v>
      </c>
      <c r="B66" s="41">
        <v>65</v>
      </c>
      <c r="C66" s="40" t="s">
        <v>174</v>
      </c>
      <c r="D66" s="42" t="s">
        <v>184</v>
      </c>
      <c r="E66" s="42"/>
      <c r="F66" s="44">
        <v>25000</v>
      </c>
      <c r="G66" s="41" t="s">
        <v>185</v>
      </c>
      <c r="H66" s="41" t="s">
        <v>85</v>
      </c>
      <c r="I66" s="41" t="s">
        <v>186</v>
      </c>
      <c r="J66" s="41" t="s">
        <v>39</v>
      </c>
      <c r="K66" s="45" t="s">
        <v>40</v>
      </c>
    </row>
    <row r="67" spans="1:11" s="46" customFormat="1" ht="42">
      <c r="A67" s="40" t="s">
        <v>187</v>
      </c>
      <c r="B67" s="41">
        <v>66</v>
      </c>
      <c r="C67" s="40" t="s">
        <v>174</v>
      </c>
      <c r="D67" s="42" t="s">
        <v>188</v>
      </c>
      <c r="E67" s="42"/>
      <c r="F67" s="44">
        <v>70000</v>
      </c>
      <c r="G67" s="41" t="s">
        <v>185</v>
      </c>
      <c r="H67" s="41" t="s">
        <v>85</v>
      </c>
      <c r="I67" s="41" t="s">
        <v>186</v>
      </c>
      <c r="J67" s="42" t="s">
        <v>39</v>
      </c>
      <c r="K67" s="45" t="s">
        <v>40</v>
      </c>
    </row>
    <row r="68" spans="1:11" s="46" customFormat="1">
      <c r="A68" s="40" t="s">
        <v>189</v>
      </c>
      <c r="B68" s="41">
        <v>67</v>
      </c>
      <c r="C68" s="40" t="s">
        <v>174</v>
      </c>
      <c r="D68" s="42" t="s">
        <v>190</v>
      </c>
      <c r="E68" s="42"/>
      <c r="F68" s="44">
        <v>20000</v>
      </c>
      <c r="G68" s="41" t="s">
        <v>185</v>
      </c>
      <c r="H68" s="41" t="s">
        <v>85</v>
      </c>
      <c r="I68" s="41" t="s">
        <v>186</v>
      </c>
      <c r="J68" s="41" t="s">
        <v>39</v>
      </c>
      <c r="K68" s="45" t="s">
        <v>40</v>
      </c>
    </row>
    <row r="69" spans="1:11" s="46" customFormat="1">
      <c r="A69" s="40" t="s">
        <v>191</v>
      </c>
      <c r="B69" s="41">
        <v>68</v>
      </c>
      <c r="C69" s="40" t="s">
        <v>174</v>
      </c>
      <c r="D69" s="42" t="s">
        <v>192</v>
      </c>
      <c r="E69" s="43"/>
      <c r="F69" s="44">
        <v>95000</v>
      </c>
      <c r="G69" s="42" t="s">
        <v>36</v>
      </c>
      <c r="H69" s="42" t="s">
        <v>163</v>
      </c>
      <c r="I69" s="42" t="s">
        <v>38</v>
      </c>
      <c r="J69" s="41" t="s">
        <v>39</v>
      </c>
      <c r="K69" s="45" t="s">
        <v>40</v>
      </c>
    </row>
    <row r="70" spans="1:11" s="46" customFormat="1">
      <c r="A70" s="47" t="s">
        <v>193</v>
      </c>
      <c r="B70" s="41">
        <v>69</v>
      </c>
      <c r="C70" s="40" t="s">
        <v>174</v>
      </c>
      <c r="D70" s="42" t="s">
        <v>194</v>
      </c>
      <c r="E70" s="43"/>
      <c r="F70" s="44">
        <v>1500000</v>
      </c>
      <c r="G70" s="42" t="s">
        <v>36</v>
      </c>
      <c r="H70" s="42" t="s">
        <v>46</v>
      </c>
      <c r="I70" s="42" t="s">
        <v>38</v>
      </c>
      <c r="J70" s="41" t="s">
        <v>39</v>
      </c>
      <c r="K70" s="45" t="s">
        <v>40</v>
      </c>
    </row>
    <row r="71" spans="1:11" s="46" customFormat="1">
      <c r="A71" s="58" t="s">
        <v>195</v>
      </c>
      <c r="B71" s="41">
        <v>70</v>
      </c>
      <c r="C71" s="40" t="s">
        <v>174</v>
      </c>
      <c r="D71" s="42" t="s">
        <v>196</v>
      </c>
      <c r="E71" s="43"/>
      <c r="F71" s="44">
        <v>300000</v>
      </c>
      <c r="G71" s="41" t="s">
        <v>185</v>
      </c>
      <c r="H71" s="42" t="s">
        <v>88</v>
      </c>
      <c r="I71" s="42" t="s">
        <v>186</v>
      </c>
      <c r="J71" s="42" t="s">
        <v>43</v>
      </c>
      <c r="K71" s="45" t="s">
        <v>40</v>
      </c>
    </row>
    <row r="72" spans="1:11" s="46" customFormat="1">
      <c r="A72" s="40" t="s">
        <v>197</v>
      </c>
      <c r="B72" s="41">
        <v>71</v>
      </c>
      <c r="C72" s="40" t="s">
        <v>174</v>
      </c>
      <c r="D72" s="42" t="s">
        <v>198</v>
      </c>
      <c r="E72" s="42"/>
      <c r="F72" s="59">
        <v>485000</v>
      </c>
      <c r="G72" s="41" t="s">
        <v>185</v>
      </c>
      <c r="H72" s="41" t="s">
        <v>88</v>
      </c>
      <c r="I72" s="41" t="s">
        <v>186</v>
      </c>
      <c r="J72" s="42" t="s">
        <v>39</v>
      </c>
      <c r="K72" s="45" t="s">
        <v>40</v>
      </c>
    </row>
    <row r="73" spans="1:11" s="46" customFormat="1">
      <c r="A73" s="40" t="s">
        <v>199</v>
      </c>
      <c r="B73" s="41">
        <v>72</v>
      </c>
      <c r="C73" s="40" t="s">
        <v>174</v>
      </c>
      <c r="D73" s="42" t="s">
        <v>200</v>
      </c>
      <c r="E73" s="43"/>
      <c r="F73" s="44">
        <v>325000</v>
      </c>
      <c r="G73" s="41" t="s">
        <v>185</v>
      </c>
      <c r="H73" s="41" t="s">
        <v>163</v>
      </c>
      <c r="I73" s="41" t="s">
        <v>186</v>
      </c>
      <c r="J73" s="42" t="s">
        <v>39</v>
      </c>
      <c r="K73" s="45" t="s">
        <v>40</v>
      </c>
    </row>
    <row r="74" spans="1:11" s="46" customFormat="1">
      <c r="A74" s="40" t="s">
        <v>201</v>
      </c>
      <c r="B74" s="41">
        <v>73</v>
      </c>
      <c r="C74" s="40" t="s">
        <v>174</v>
      </c>
      <c r="D74" s="42" t="s">
        <v>202</v>
      </c>
      <c r="E74" s="43"/>
      <c r="F74" s="44">
        <v>750000</v>
      </c>
      <c r="G74" s="41" t="s">
        <v>185</v>
      </c>
      <c r="H74" s="41" t="s">
        <v>37</v>
      </c>
      <c r="I74" s="41" t="s">
        <v>186</v>
      </c>
      <c r="J74" s="42" t="s">
        <v>39</v>
      </c>
      <c r="K74" s="45" t="s">
        <v>40</v>
      </c>
    </row>
    <row r="75" spans="1:11" s="46" customFormat="1">
      <c r="A75" s="40" t="s">
        <v>203</v>
      </c>
      <c r="B75" s="41">
        <v>74</v>
      </c>
      <c r="C75" s="40" t="s">
        <v>174</v>
      </c>
      <c r="D75" s="42" t="s">
        <v>204</v>
      </c>
      <c r="E75" s="43"/>
      <c r="F75" s="44">
        <v>1400000</v>
      </c>
      <c r="G75" s="42" t="s">
        <v>176</v>
      </c>
      <c r="H75" s="42" t="s">
        <v>37</v>
      </c>
      <c r="I75" s="42" t="s">
        <v>177</v>
      </c>
      <c r="J75" s="42" t="s">
        <v>39</v>
      </c>
      <c r="K75" s="45" t="s">
        <v>40</v>
      </c>
    </row>
    <row r="76" spans="1:11" s="46" customFormat="1">
      <c r="A76" s="47" t="s">
        <v>205</v>
      </c>
      <c r="B76" s="41">
        <v>75</v>
      </c>
      <c r="C76" s="40" t="s">
        <v>206</v>
      </c>
      <c r="D76" s="42" t="s">
        <v>207</v>
      </c>
      <c r="E76" s="43"/>
      <c r="F76" s="44">
        <v>70000</v>
      </c>
      <c r="G76" s="42" t="s">
        <v>208</v>
      </c>
      <c r="H76" s="42" t="s">
        <v>85</v>
      </c>
      <c r="I76" s="42" t="s">
        <v>209</v>
      </c>
      <c r="J76" s="42" t="s">
        <v>39</v>
      </c>
      <c r="K76" s="45" t="s">
        <v>210</v>
      </c>
    </row>
    <row r="77" spans="1:11" s="46" customFormat="1">
      <c r="A77" s="47" t="s">
        <v>211</v>
      </c>
      <c r="B77" s="41">
        <v>76</v>
      </c>
      <c r="C77" s="40" t="s">
        <v>206</v>
      </c>
      <c r="D77" s="42" t="s">
        <v>212</v>
      </c>
      <c r="E77" s="43"/>
      <c r="F77" s="44">
        <v>95000</v>
      </c>
      <c r="G77" s="42" t="s">
        <v>208</v>
      </c>
      <c r="H77" s="42" t="s">
        <v>85</v>
      </c>
      <c r="I77" s="42" t="s">
        <v>209</v>
      </c>
      <c r="J77" s="42" t="s">
        <v>39</v>
      </c>
      <c r="K77" s="45" t="s">
        <v>210</v>
      </c>
    </row>
    <row r="78" spans="1:11" s="46" customFormat="1">
      <c r="A78" s="40" t="s">
        <v>213</v>
      </c>
      <c r="B78" s="41">
        <v>77</v>
      </c>
      <c r="C78" s="40" t="s">
        <v>206</v>
      </c>
      <c r="D78" s="42" t="s">
        <v>214</v>
      </c>
      <c r="E78" s="43"/>
      <c r="F78" s="44">
        <v>250000</v>
      </c>
      <c r="G78" s="42" t="s">
        <v>208</v>
      </c>
      <c r="H78" s="42" t="s">
        <v>88</v>
      </c>
      <c r="I78" s="42" t="s">
        <v>209</v>
      </c>
      <c r="J78" s="42" t="s">
        <v>39</v>
      </c>
      <c r="K78" s="45" t="s">
        <v>210</v>
      </c>
    </row>
    <row r="79" spans="1:11" s="46" customFormat="1">
      <c r="A79" s="40" t="s">
        <v>215</v>
      </c>
      <c r="B79" s="41">
        <v>78</v>
      </c>
      <c r="C79" s="40" t="s">
        <v>206</v>
      </c>
      <c r="D79" s="42" t="s">
        <v>216</v>
      </c>
      <c r="E79" s="43"/>
      <c r="F79" s="44">
        <v>480000</v>
      </c>
      <c r="G79" s="42" t="s">
        <v>208</v>
      </c>
      <c r="H79" s="42" t="s">
        <v>163</v>
      </c>
      <c r="I79" s="42" t="s">
        <v>209</v>
      </c>
      <c r="J79" s="42" t="s">
        <v>39</v>
      </c>
      <c r="K79" s="45" t="s">
        <v>210</v>
      </c>
    </row>
    <row r="80" spans="1:11" s="46" customFormat="1">
      <c r="A80" s="40" t="s">
        <v>217</v>
      </c>
      <c r="B80" s="41">
        <v>79</v>
      </c>
      <c r="C80" s="40" t="s">
        <v>206</v>
      </c>
      <c r="D80" s="42" t="s">
        <v>218</v>
      </c>
      <c r="E80" s="43"/>
      <c r="F80" s="44">
        <v>430000</v>
      </c>
      <c r="G80" s="42" t="s">
        <v>208</v>
      </c>
      <c r="H80" s="42" t="s">
        <v>57</v>
      </c>
      <c r="I80" s="42" t="s">
        <v>209</v>
      </c>
      <c r="J80" s="42" t="s">
        <v>39</v>
      </c>
      <c r="K80" s="45" t="s">
        <v>210</v>
      </c>
    </row>
    <row r="81" spans="1:11" s="46" customFormat="1">
      <c r="A81" s="40" t="s">
        <v>219</v>
      </c>
      <c r="B81" s="41">
        <v>80</v>
      </c>
      <c r="C81" s="40" t="s">
        <v>206</v>
      </c>
      <c r="D81" s="42" t="s">
        <v>220</v>
      </c>
      <c r="E81" s="43"/>
      <c r="F81" s="44">
        <v>330000</v>
      </c>
      <c r="G81" s="42" t="s">
        <v>208</v>
      </c>
      <c r="H81" s="42" t="s">
        <v>180</v>
      </c>
      <c r="I81" s="42" t="s">
        <v>209</v>
      </c>
      <c r="J81" s="42" t="s">
        <v>39</v>
      </c>
      <c r="K81" s="45" t="s">
        <v>210</v>
      </c>
    </row>
    <row r="82" spans="1:11" s="46" customFormat="1">
      <c r="A82" s="40" t="s">
        <v>221</v>
      </c>
      <c r="B82" s="41">
        <v>81</v>
      </c>
      <c r="C82" s="40" t="s">
        <v>222</v>
      </c>
      <c r="D82" s="42" t="s">
        <v>223</v>
      </c>
      <c r="E82" s="43"/>
      <c r="F82" s="44">
        <v>50000</v>
      </c>
      <c r="G82" s="42" t="s">
        <v>36</v>
      </c>
      <c r="H82" s="42" t="s">
        <v>180</v>
      </c>
      <c r="I82" s="42" t="s">
        <v>38</v>
      </c>
      <c r="J82" s="42" t="s">
        <v>39</v>
      </c>
      <c r="K82" s="45" t="s">
        <v>40</v>
      </c>
    </row>
    <row r="83" spans="1:11" s="46" customFormat="1">
      <c r="A83" s="40" t="s">
        <v>224</v>
      </c>
      <c r="B83" s="41">
        <v>82</v>
      </c>
      <c r="C83" s="40" t="s">
        <v>222</v>
      </c>
      <c r="D83" s="42" t="s">
        <v>225</v>
      </c>
      <c r="E83" s="42"/>
      <c r="F83" s="44">
        <v>55000</v>
      </c>
      <c r="G83" s="42" t="s">
        <v>36</v>
      </c>
      <c r="H83" s="42" t="s">
        <v>180</v>
      </c>
      <c r="I83" s="42" t="s">
        <v>38</v>
      </c>
      <c r="J83" s="42" t="s">
        <v>39</v>
      </c>
      <c r="K83" s="45" t="s">
        <v>40</v>
      </c>
    </row>
    <row r="84" spans="1:11" s="46" customFormat="1">
      <c r="A84" s="40" t="s">
        <v>226</v>
      </c>
      <c r="B84" s="41">
        <v>83</v>
      </c>
      <c r="C84" s="40" t="s">
        <v>222</v>
      </c>
      <c r="D84" s="42" t="s">
        <v>227</v>
      </c>
      <c r="E84" s="43"/>
      <c r="F84" s="44">
        <v>100000</v>
      </c>
      <c r="G84" s="42" t="s">
        <v>36</v>
      </c>
      <c r="H84" s="42" t="s">
        <v>228</v>
      </c>
      <c r="I84" s="42" t="s">
        <v>38</v>
      </c>
      <c r="J84" s="42" t="s">
        <v>39</v>
      </c>
      <c r="K84" s="45" t="s">
        <v>40</v>
      </c>
    </row>
    <row r="85" spans="1:11" s="46" customFormat="1">
      <c r="A85" s="40" t="s">
        <v>229</v>
      </c>
      <c r="B85" s="41">
        <v>84</v>
      </c>
      <c r="C85" s="40" t="s">
        <v>230</v>
      </c>
      <c r="D85" s="42" t="s">
        <v>231</v>
      </c>
      <c r="E85" s="43"/>
      <c r="F85" s="44">
        <v>1200000</v>
      </c>
      <c r="G85" s="42" t="s">
        <v>36</v>
      </c>
      <c r="H85" s="42" t="s">
        <v>57</v>
      </c>
      <c r="I85" s="42" t="s">
        <v>38</v>
      </c>
      <c r="J85" s="42" t="s">
        <v>43</v>
      </c>
      <c r="K85" s="45" t="s">
        <v>40</v>
      </c>
    </row>
    <row r="86" spans="1:11" s="46" customFormat="1">
      <c r="A86" s="40" t="s">
        <v>232</v>
      </c>
      <c r="B86" s="41">
        <v>85</v>
      </c>
      <c r="C86" s="40" t="s">
        <v>230</v>
      </c>
      <c r="D86" s="42" t="s">
        <v>233</v>
      </c>
      <c r="E86" s="42"/>
      <c r="F86" s="60">
        <v>1500000</v>
      </c>
      <c r="G86" s="42" t="s">
        <v>36</v>
      </c>
      <c r="H86" s="42" t="s">
        <v>46</v>
      </c>
      <c r="I86" s="42" t="s">
        <v>38</v>
      </c>
      <c r="J86" s="42" t="s">
        <v>39</v>
      </c>
      <c r="K86" s="45" t="s">
        <v>40</v>
      </c>
    </row>
    <row r="87" spans="1:11" s="46" customFormat="1">
      <c r="A87" s="40" t="s">
        <v>234</v>
      </c>
      <c r="B87" s="41">
        <v>86</v>
      </c>
      <c r="C87" s="40" t="s">
        <v>230</v>
      </c>
      <c r="D87" s="42" t="s">
        <v>235</v>
      </c>
      <c r="E87" s="41"/>
      <c r="F87" s="61">
        <v>2000000</v>
      </c>
      <c r="G87" s="42" t="s">
        <v>36</v>
      </c>
      <c r="H87" s="42" t="s">
        <v>46</v>
      </c>
      <c r="I87" s="42" t="s">
        <v>38</v>
      </c>
      <c r="J87" s="42" t="s">
        <v>39</v>
      </c>
      <c r="K87" s="45" t="s">
        <v>40</v>
      </c>
    </row>
    <row r="88" spans="1:11" s="46" customFormat="1">
      <c r="A88" s="40" t="s">
        <v>236</v>
      </c>
      <c r="B88" s="41">
        <v>87</v>
      </c>
      <c r="C88" s="40" t="s">
        <v>230</v>
      </c>
      <c r="D88" s="42" t="s">
        <v>237</v>
      </c>
      <c r="E88" s="41"/>
      <c r="F88" s="57">
        <v>380000</v>
      </c>
      <c r="G88" s="42" t="s">
        <v>36</v>
      </c>
      <c r="H88" s="42" t="s">
        <v>88</v>
      </c>
      <c r="I88" s="42" t="s">
        <v>38</v>
      </c>
      <c r="J88" s="42" t="s">
        <v>39</v>
      </c>
      <c r="K88" s="45" t="s">
        <v>40</v>
      </c>
    </row>
    <row r="89" spans="1:11" s="46" customFormat="1">
      <c r="A89" s="40" t="s">
        <v>238</v>
      </c>
      <c r="B89" s="41">
        <v>88</v>
      </c>
      <c r="C89" s="40" t="s">
        <v>230</v>
      </c>
      <c r="D89" s="42" t="s">
        <v>239</v>
      </c>
      <c r="E89" s="41"/>
      <c r="F89" s="61">
        <v>588500</v>
      </c>
      <c r="G89" s="42" t="s">
        <v>36</v>
      </c>
      <c r="H89" s="42" t="s">
        <v>88</v>
      </c>
      <c r="I89" s="42" t="s">
        <v>38</v>
      </c>
      <c r="J89" s="42" t="s">
        <v>39</v>
      </c>
      <c r="K89" s="45" t="s">
        <v>40</v>
      </c>
    </row>
    <row r="90" spans="1:11" s="46" customFormat="1">
      <c r="A90" s="40" t="s">
        <v>240</v>
      </c>
      <c r="B90" s="41">
        <v>89</v>
      </c>
      <c r="C90" s="40" t="s">
        <v>230</v>
      </c>
      <c r="D90" s="42" t="s">
        <v>241</v>
      </c>
      <c r="E90" s="41"/>
      <c r="F90" s="61">
        <v>250000</v>
      </c>
      <c r="G90" s="42" t="s">
        <v>36</v>
      </c>
      <c r="H90" s="42" t="s">
        <v>88</v>
      </c>
      <c r="I90" s="42" t="s">
        <v>38</v>
      </c>
      <c r="J90" s="42" t="s">
        <v>39</v>
      </c>
      <c r="K90" s="45" t="s">
        <v>40</v>
      </c>
    </row>
    <row r="91" spans="1:11" s="46" customFormat="1">
      <c r="A91" s="40" t="s">
        <v>242</v>
      </c>
      <c r="B91" s="41">
        <v>90</v>
      </c>
      <c r="C91" s="40" t="s">
        <v>230</v>
      </c>
      <c r="D91" s="42" t="s">
        <v>243</v>
      </c>
      <c r="E91" s="43"/>
      <c r="F91" s="44">
        <v>520000</v>
      </c>
      <c r="G91" s="42" t="s">
        <v>36</v>
      </c>
      <c r="H91" s="42" t="s">
        <v>37</v>
      </c>
      <c r="I91" s="42" t="s">
        <v>38</v>
      </c>
      <c r="J91" s="42" t="s">
        <v>39</v>
      </c>
      <c r="K91" s="45" t="s">
        <v>40</v>
      </c>
    </row>
    <row r="92" spans="1:11" s="46" customFormat="1">
      <c r="A92" s="40" t="s">
        <v>244</v>
      </c>
      <c r="B92" s="41">
        <v>91</v>
      </c>
      <c r="C92" s="40" t="s">
        <v>230</v>
      </c>
      <c r="D92" s="42" t="s">
        <v>245</v>
      </c>
      <c r="E92" s="43"/>
      <c r="F92" s="62">
        <v>830000</v>
      </c>
      <c r="G92" s="42" t="s">
        <v>36</v>
      </c>
      <c r="H92" s="42" t="s">
        <v>37</v>
      </c>
      <c r="I92" s="42" t="s">
        <v>38</v>
      </c>
      <c r="J92" s="42" t="s">
        <v>39</v>
      </c>
      <c r="K92" s="45" t="s">
        <v>40</v>
      </c>
    </row>
    <row r="93" spans="1:11" s="46" customFormat="1">
      <c r="A93" s="40" t="s">
        <v>246</v>
      </c>
      <c r="B93" s="41">
        <v>92</v>
      </c>
      <c r="C93" s="40" t="s">
        <v>230</v>
      </c>
      <c r="D93" s="42" t="s">
        <v>247</v>
      </c>
      <c r="E93" s="43"/>
      <c r="F93" s="63">
        <v>120000</v>
      </c>
      <c r="G93" s="42" t="s">
        <v>36</v>
      </c>
      <c r="H93" s="42" t="s">
        <v>180</v>
      </c>
      <c r="I93" s="42" t="s">
        <v>38</v>
      </c>
      <c r="J93" s="42" t="s">
        <v>39</v>
      </c>
      <c r="K93" s="45" t="s">
        <v>40</v>
      </c>
    </row>
    <row r="94" spans="1:11" s="46" customFormat="1">
      <c r="A94" s="40" t="s">
        <v>248</v>
      </c>
      <c r="B94" s="41">
        <v>93</v>
      </c>
      <c r="C94" s="40" t="s">
        <v>230</v>
      </c>
      <c r="D94" s="42" t="s">
        <v>249</v>
      </c>
      <c r="E94" s="43"/>
      <c r="F94" s="44">
        <v>370000</v>
      </c>
      <c r="G94" s="42" t="s">
        <v>36</v>
      </c>
      <c r="H94" s="42" t="s">
        <v>180</v>
      </c>
      <c r="I94" s="42" t="s">
        <v>38</v>
      </c>
      <c r="J94" s="42" t="s">
        <v>39</v>
      </c>
      <c r="K94" s="45" t="s">
        <v>40</v>
      </c>
    </row>
    <row r="95" spans="1:11" s="46" customFormat="1">
      <c r="A95" s="47" t="s">
        <v>250</v>
      </c>
      <c r="B95" s="41">
        <v>94</v>
      </c>
      <c r="C95" s="40" t="s">
        <v>230</v>
      </c>
      <c r="D95" s="42" t="s">
        <v>251</v>
      </c>
      <c r="E95" s="43"/>
      <c r="F95" s="44">
        <v>500000</v>
      </c>
      <c r="G95" s="42" t="s">
        <v>36</v>
      </c>
      <c r="H95" s="42" t="s">
        <v>163</v>
      </c>
      <c r="I95" s="42" t="s">
        <v>38</v>
      </c>
      <c r="J95" s="42" t="s">
        <v>39</v>
      </c>
      <c r="K95" s="45" t="s">
        <v>40</v>
      </c>
    </row>
    <row r="96" spans="1:11" s="46" customFormat="1">
      <c r="A96" s="47" t="s">
        <v>252</v>
      </c>
      <c r="B96" s="41">
        <v>95</v>
      </c>
      <c r="C96" s="40" t="s">
        <v>230</v>
      </c>
      <c r="D96" s="42" t="s">
        <v>253</v>
      </c>
      <c r="E96" s="43"/>
      <c r="F96" s="44">
        <v>700000</v>
      </c>
      <c r="G96" s="42" t="s">
        <v>36</v>
      </c>
      <c r="H96" s="42" t="s">
        <v>88</v>
      </c>
      <c r="I96" s="42" t="s">
        <v>38</v>
      </c>
      <c r="J96" s="42" t="s">
        <v>39</v>
      </c>
      <c r="K96" s="45" t="s">
        <v>40</v>
      </c>
    </row>
    <row r="97" spans="1:11" s="46" customFormat="1">
      <c r="A97" s="47" t="s">
        <v>254</v>
      </c>
      <c r="B97" s="41">
        <v>96</v>
      </c>
      <c r="C97" s="40" t="s">
        <v>230</v>
      </c>
      <c r="D97" s="42" t="s">
        <v>255</v>
      </c>
      <c r="E97" s="43"/>
      <c r="F97" s="44">
        <v>1500000</v>
      </c>
      <c r="G97" s="42" t="s">
        <v>36</v>
      </c>
      <c r="H97" s="42" t="s">
        <v>88</v>
      </c>
      <c r="I97" s="42" t="s">
        <v>38</v>
      </c>
      <c r="J97" s="42" t="s">
        <v>39</v>
      </c>
      <c r="K97" s="45" t="s">
        <v>40</v>
      </c>
    </row>
    <row r="98" spans="1:11" s="46" customFormat="1" ht="42">
      <c r="A98" s="47" t="s">
        <v>256</v>
      </c>
      <c r="B98" s="41">
        <v>97</v>
      </c>
      <c r="C98" s="40" t="s">
        <v>230</v>
      </c>
      <c r="D98" s="42" t="s">
        <v>257</v>
      </c>
      <c r="E98" s="43"/>
      <c r="F98" s="44">
        <v>1950000</v>
      </c>
      <c r="G98" s="42" t="s">
        <v>36</v>
      </c>
      <c r="H98" s="42" t="s">
        <v>46</v>
      </c>
      <c r="I98" s="42" t="s">
        <v>38</v>
      </c>
      <c r="J98" s="42" t="s">
        <v>39</v>
      </c>
      <c r="K98" s="45" t="s">
        <v>40</v>
      </c>
    </row>
    <row r="99" spans="1:11" s="46" customFormat="1">
      <c r="A99" s="40" t="s">
        <v>258</v>
      </c>
      <c r="B99" s="41">
        <v>98</v>
      </c>
      <c r="C99" s="40" t="s">
        <v>230</v>
      </c>
      <c r="D99" s="42" t="s">
        <v>259</v>
      </c>
      <c r="E99" s="43"/>
      <c r="F99" s="44">
        <v>1650000</v>
      </c>
      <c r="G99" s="42" t="s">
        <v>36</v>
      </c>
      <c r="H99" s="42" t="s">
        <v>88</v>
      </c>
      <c r="I99" s="42" t="s">
        <v>38</v>
      </c>
      <c r="J99" s="42" t="s">
        <v>39</v>
      </c>
      <c r="K99" s="45" t="s">
        <v>40</v>
      </c>
    </row>
    <row r="100" spans="1:11" s="46" customFormat="1">
      <c r="A100" s="40" t="s">
        <v>260</v>
      </c>
      <c r="B100" s="41">
        <v>99</v>
      </c>
      <c r="C100" s="40" t="s">
        <v>230</v>
      </c>
      <c r="D100" s="42" t="s">
        <v>261</v>
      </c>
      <c r="E100" s="43"/>
      <c r="F100" s="44">
        <v>1600000</v>
      </c>
      <c r="G100" s="42" t="s">
        <v>36</v>
      </c>
      <c r="H100" s="42" t="s">
        <v>88</v>
      </c>
      <c r="I100" s="42" t="s">
        <v>38</v>
      </c>
      <c r="J100" s="42" t="s">
        <v>39</v>
      </c>
      <c r="K100" s="45" t="s">
        <v>40</v>
      </c>
    </row>
    <row r="101" spans="1:11" s="46" customFormat="1">
      <c r="A101" s="40" t="s">
        <v>262</v>
      </c>
      <c r="B101" s="41">
        <v>100</v>
      </c>
      <c r="C101" s="40" t="s">
        <v>263</v>
      </c>
      <c r="D101" s="42" t="s">
        <v>264</v>
      </c>
      <c r="E101" s="43"/>
      <c r="F101" s="44">
        <v>32100000.000000004</v>
      </c>
      <c r="G101" s="42" t="s">
        <v>36</v>
      </c>
      <c r="H101" s="41" t="s">
        <v>57</v>
      </c>
      <c r="I101" s="41" t="s">
        <v>38</v>
      </c>
      <c r="J101" s="42" t="s">
        <v>39</v>
      </c>
      <c r="K101" s="45" t="s">
        <v>40</v>
      </c>
    </row>
    <row r="102" spans="1:11" s="46" customFormat="1">
      <c r="A102" s="40" t="s">
        <v>265</v>
      </c>
      <c r="B102" s="41">
        <v>101</v>
      </c>
      <c r="C102" s="40" t="s">
        <v>266</v>
      </c>
      <c r="D102" s="42" t="s">
        <v>267</v>
      </c>
      <c r="E102" s="43"/>
      <c r="F102" s="44">
        <v>700000</v>
      </c>
      <c r="G102" s="42" t="s">
        <v>36</v>
      </c>
      <c r="H102" s="42" t="s">
        <v>88</v>
      </c>
      <c r="I102" s="42" t="s">
        <v>38</v>
      </c>
      <c r="J102" s="42" t="s">
        <v>39</v>
      </c>
      <c r="K102" s="45" t="s">
        <v>40</v>
      </c>
    </row>
    <row r="103" spans="1:11" s="46" customFormat="1">
      <c r="A103" s="40" t="s">
        <v>268</v>
      </c>
      <c r="B103" s="41">
        <v>102</v>
      </c>
      <c r="C103" s="40" t="s">
        <v>266</v>
      </c>
      <c r="D103" s="42" t="s">
        <v>269</v>
      </c>
      <c r="E103" s="43"/>
      <c r="F103" s="44">
        <v>1400000</v>
      </c>
      <c r="G103" s="42" t="s">
        <v>36</v>
      </c>
      <c r="H103" s="42" t="s">
        <v>46</v>
      </c>
      <c r="I103" s="42" t="s">
        <v>38</v>
      </c>
      <c r="J103" s="42" t="s">
        <v>39</v>
      </c>
      <c r="K103" s="45" t="s">
        <v>40</v>
      </c>
    </row>
    <row r="104" spans="1:11" s="46" customFormat="1">
      <c r="A104" s="40" t="s">
        <v>270</v>
      </c>
      <c r="B104" s="41">
        <v>103</v>
      </c>
      <c r="C104" s="40" t="s">
        <v>266</v>
      </c>
      <c r="D104" s="42" t="s">
        <v>271</v>
      </c>
      <c r="E104" s="43"/>
      <c r="F104" s="44">
        <v>11000</v>
      </c>
      <c r="G104" s="41" t="s">
        <v>185</v>
      </c>
      <c r="H104" s="41" t="s">
        <v>85</v>
      </c>
      <c r="I104" s="41" t="s">
        <v>186</v>
      </c>
      <c r="J104" s="41" t="s">
        <v>43</v>
      </c>
      <c r="K104" s="45" t="s">
        <v>40</v>
      </c>
    </row>
    <row r="105" spans="1:11" s="46" customFormat="1">
      <c r="A105" s="40" t="s">
        <v>272</v>
      </c>
      <c r="B105" s="41">
        <v>104</v>
      </c>
      <c r="C105" s="40" t="s">
        <v>266</v>
      </c>
      <c r="D105" s="42" t="s">
        <v>273</v>
      </c>
      <c r="E105" s="43"/>
      <c r="F105" s="44">
        <v>450000</v>
      </c>
      <c r="G105" s="42" t="s">
        <v>36</v>
      </c>
      <c r="H105" s="42" t="s">
        <v>163</v>
      </c>
      <c r="I105" s="42" t="s">
        <v>38</v>
      </c>
      <c r="J105" s="42" t="s">
        <v>39</v>
      </c>
      <c r="K105" s="45" t="s">
        <v>40</v>
      </c>
    </row>
    <row r="106" spans="1:11" s="46" customFormat="1">
      <c r="A106" s="40" t="s">
        <v>274</v>
      </c>
      <c r="B106" s="41">
        <v>105</v>
      </c>
      <c r="C106" s="40" t="s">
        <v>266</v>
      </c>
      <c r="D106" s="42" t="s">
        <v>275</v>
      </c>
      <c r="E106" s="43"/>
      <c r="F106" s="44">
        <v>800000</v>
      </c>
      <c r="G106" s="42" t="s">
        <v>36</v>
      </c>
      <c r="H106" s="42" t="s">
        <v>88</v>
      </c>
      <c r="I106" s="42" t="s">
        <v>38</v>
      </c>
      <c r="J106" s="42" t="s">
        <v>39</v>
      </c>
      <c r="K106" s="45" t="s">
        <v>40</v>
      </c>
    </row>
    <row r="107" spans="1:11" s="46" customFormat="1">
      <c r="A107" s="40" t="s">
        <v>276</v>
      </c>
      <c r="B107" s="41">
        <v>106</v>
      </c>
      <c r="C107" s="40" t="s">
        <v>266</v>
      </c>
      <c r="D107" s="42" t="s">
        <v>277</v>
      </c>
      <c r="E107" s="43"/>
      <c r="F107" s="62">
        <v>1200000</v>
      </c>
      <c r="G107" s="42" t="s">
        <v>36</v>
      </c>
      <c r="H107" s="42" t="s">
        <v>278</v>
      </c>
      <c r="I107" s="42" t="s">
        <v>38</v>
      </c>
      <c r="J107" s="42" t="s">
        <v>39</v>
      </c>
      <c r="K107" s="45" t="s">
        <v>40</v>
      </c>
    </row>
    <row r="108" spans="1:11" s="46" customFormat="1">
      <c r="A108" s="40" t="s">
        <v>279</v>
      </c>
      <c r="B108" s="41">
        <v>107</v>
      </c>
      <c r="C108" s="40" t="s">
        <v>266</v>
      </c>
      <c r="D108" s="42" t="s">
        <v>280</v>
      </c>
      <c r="E108" s="43"/>
      <c r="F108" s="44">
        <v>450000</v>
      </c>
      <c r="G108" s="42" t="s">
        <v>36</v>
      </c>
      <c r="H108" s="42" t="s">
        <v>88</v>
      </c>
      <c r="I108" s="42" t="s">
        <v>38</v>
      </c>
      <c r="J108" s="42" t="s">
        <v>39</v>
      </c>
      <c r="K108" s="45" t="s">
        <v>40</v>
      </c>
    </row>
    <row r="109" spans="1:11" s="46" customFormat="1" ht="42">
      <c r="A109" s="40" t="s">
        <v>281</v>
      </c>
      <c r="B109" s="41">
        <v>108</v>
      </c>
      <c r="C109" s="40" t="s">
        <v>266</v>
      </c>
      <c r="D109" s="42" t="s">
        <v>282</v>
      </c>
      <c r="E109" s="43"/>
      <c r="F109" s="62">
        <v>250000</v>
      </c>
      <c r="G109" s="42" t="s">
        <v>36</v>
      </c>
      <c r="H109" s="42" t="s">
        <v>163</v>
      </c>
      <c r="I109" s="42" t="s">
        <v>38</v>
      </c>
      <c r="J109" s="42" t="s">
        <v>39</v>
      </c>
      <c r="K109" s="45" t="s">
        <v>40</v>
      </c>
    </row>
    <row r="110" spans="1:11" s="46" customFormat="1">
      <c r="A110" s="40" t="s">
        <v>283</v>
      </c>
      <c r="B110" s="41">
        <v>109</v>
      </c>
      <c r="C110" s="40" t="s">
        <v>266</v>
      </c>
      <c r="D110" s="42" t="s">
        <v>284</v>
      </c>
      <c r="E110" s="43"/>
      <c r="F110" s="44">
        <v>160000</v>
      </c>
      <c r="G110" s="42" t="s">
        <v>36</v>
      </c>
      <c r="H110" s="42" t="s">
        <v>163</v>
      </c>
      <c r="I110" s="42" t="s">
        <v>38</v>
      </c>
      <c r="J110" s="42" t="s">
        <v>39</v>
      </c>
      <c r="K110" s="45" t="s">
        <v>40</v>
      </c>
    </row>
    <row r="111" spans="1:11" s="46" customFormat="1" ht="63">
      <c r="A111" s="40" t="s">
        <v>285</v>
      </c>
      <c r="B111" s="41">
        <v>110</v>
      </c>
      <c r="C111" s="40" t="s">
        <v>286</v>
      </c>
      <c r="D111" s="42" t="s">
        <v>287</v>
      </c>
      <c r="E111" s="43"/>
      <c r="F111" s="44">
        <v>1200000</v>
      </c>
      <c r="G111" s="42" t="s">
        <v>36</v>
      </c>
      <c r="H111" s="42" t="s">
        <v>163</v>
      </c>
      <c r="I111" s="42" t="s">
        <v>38</v>
      </c>
      <c r="J111" s="42" t="s">
        <v>39</v>
      </c>
      <c r="K111" s="45" t="s">
        <v>40</v>
      </c>
    </row>
    <row r="112" spans="1:11" s="46" customFormat="1" ht="63">
      <c r="A112" s="40" t="s">
        <v>288</v>
      </c>
      <c r="B112" s="41">
        <v>111</v>
      </c>
      <c r="C112" s="40" t="s">
        <v>286</v>
      </c>
      <c r="D112" s="42" t="s">
        <v>289</v>
      </c>
      <c r="E112" s="43"/>
      <c r="F112" s="44">
        <v>1700000</v>
      </c>
      <c r="G112" s="42" t="s">
        <v>36</v>
      </c>
      <c r="H112" s="42" t="s">
        <v>290</v>
      </c>
      <c r="I112" s="42" t="s">
        <v>38</v>
      </c>
      <c r="J112" s="42" t="s">
        <v>39</v>
      </c>
      <c r="K112" s="45" t="s">
        <v>40</v>
      </c>
    </row>
    <row r="113" spans="1:11" s="46" customFormat="1" ht="42">
      <c r="A113" s="40" t="s">
        <v>291</v>
      </c>
      <c r="B113" s="41">
        <v>112</v>
      </c>
      <c r="C113" s="40" t="s">
        <v>286</v>
      </c>
      <c r="D113" s="42" t="s">
        <v>292</v>
      </c>
      <c r="E113" s="43"/>
      <c r="F113" s="44">
        <v>2200000</v>
      </c>
      <c r="G113" s="42" t="s">
        <v>36</v>
      </c>
      <c r="H113" s="42" t="s">
        <v>46</v>
      </c>
      <c r="I113" s="42" t="s">
        <v>38</v>
      </c>
      <c r="J113" s="42" t="s">
        <v>39</v>
      </c>
      <c r="K113" s="45" t="s">
        <v>40</v>
      </c>
    </row>
    <row r="114" spans="1:11" s="46" customFormat="1" ht="42">
      <c r="A114" s="40" t="s">
        <v>293</v>
      </c>
      <c r="B114" s="41">
        <v>113</v>
      </c>
      <c r="C114" s="40" t="s">
        <v>286</v>
      </c>
      <c r="D114" s="42" t="s">
        <v>294</v>
      </c>
      <c r="E114" s="43"/>
      <c r="F114" s="44">
        <v>350000</v>
      </c>
      <c r="G114" s="42" t="s">
        <v>36</v>
      </c>
      <c r="H114" s="42" t="s">
        <v>163</v>
      </c>
      <c r="I114" s="42" t="s">
        <v>38</v>
      </c>
      <c r="J114" s="42" t="s">
        <v>39</v>
      </c>
      <c r="K114" s="45" t="s">
        <v>40</v>
      </c>
    </row>
    <row r="115" spans="1:11" s="46" customFormat="1">
      <c r="A115" s="40" t="s">
        <v>295</v>
      </c>
      <c r="B115" s="41">
        <v>114</v>
      </c>
      <c r="C115" s="40" t="s">
        <v>296</v>
      </c>
      <c r="D115" s="42" t="s">
        <v>297</v>
      </c>
      <c r="E115" s="43"/>
      <c r="F115" s="44">
        <v>200000</v>
      </c>
      <c r="G115" s="42" t="s">
        <v>208</v>
      </c>
      <c r="H115" s="41" t="s">
        <v>57</v>
      </c>
      <c r="I115" s="42" t="s">
        <v>209</v>
      </c>
      <c r="J115" s="42" t="s">
        <v>39</v>
      </c>
      <c r="K115" s="45" t="s">
        <v>40</v>
      </c>
    </row>
    <row r="116" spans="1:11" s="46" customFormat="1">
      <c r="A116" s="40" t="s">
        <v>298</v>
      </c>
      <c r="B116" s="41">
        <v>115</v>
      </c>
      <c r="C116" s="40" t="s">
        <v>296</v>
      </c>
      <c r="D116" s="42" t="s">
        <v>299</v>
      </c>
      <c r="E116" s="43"/>
      <c r="F116" s="44">
        <v>130000</v>
      </c>
      <c r="G116" s="42" t="s">
        <v>208</v>
      </c>
      <c r="H116" s="41" t="s">
        <v>46</v>
      </c>
      <c r="I116" s="42" t="s">
        <v>209</v>
      </c>
      <c r="J116" s="42" t="s">
        <v>39</v>
      </c>
      <c r="K116" s="45" t="s">
        <v>40</v>
      </c>
    </row>
    <row r="117" spans="1:11" s="46" customFormat="1">
      <c r="A117" s="40" t="s">
        <v>300</v>
      </c>
      <c r="B117" s="41">
        <v>116</v>
      </c>
      <c r="C117" s="40" t="s">
        <v>296</v>
      </c>
      <c r="D117" s="42" t="s">
        <v>301</v>
      </c>
      <c r="E117" s="43"/>
      <c r="F117" s="44">
        <v>1300000</v>
      </c>
      <c r="G117" s="42" t="s">
        <v>36</v>
      </c>
      <c r="H117" s="41" t="s">
        <v>57</v>
      </c>
      <c r="I117" s="42" t="s">
        <v>38</v>
      </c>
      <c r="J117" s="42" t="s">
        <v>39</v>
      </c>
      <c r="K117" s="45" t="s">
        <v>40</v>
      </c>
    </row>
    <row r="118" spans="1:11" s="46" customFormat="1">
      <c r="A118" s="40" t="s">
        <v>302</v>
      </c>
      <c r="B118" s="41">
        <v>117</v>
      </c>
      <c r="C118" s="40" t="s">
        <v>296</v>
      </c>
      <c r="D118" s="42" t="s">
        <v>303</v>
      </c>
      <c r="E118" s="42"/>
      <c r="F118" s="44">
        <v>1100000</v>
      </c>
      <c r="G118" s="42" t="s">
        <v>36</v>
      </c>
      <c r="H118" s="41" t="s">
        <v>57</v>
      </c>
      <c r="I118" s="42" t="s">
        <v>38</v>
      </c>
      <c r="J118" s="42" t="s">
        <v>39</v>
      </c>
      <c r="K118" s="45" t="s">
        <v>40</v>
      </c>
    </row>
    <row r="119" spans="1:11" s="46" customFormat="1">
      <c r="A119" s="40" t="s">
        <v>304</v>
      </c>
      <c r="B119" s="41">
        <v>118</v>
      </c>
      <c r="C119" s="40" t="s">
        <v>296</v>
      </c>
      <c r="D119" s="42" t="s">
        <v>305</v>
      </c>
      <c r="E119" s="43"/>
      <c r="F119" s="53">
        <v>1300000</v>
      </c>
      <c r="G119" s="42" t="s">
        <v>51</v>
      </c>
      <c r="H119" s="41" t="s">
        <v>46</v>
      </c>
      <c r="I119" s="42" t="s">
        <v>52</v>
      </c>
      <c r="J119" s="42" t="s">
        <v>39</v>
      </c>
      <c r="K119" s="45" t="s">
        <v>40</v>
      </c>
    </row>
    <row r="120" spans="1:11" s="46" customFormat="1">
      <c r="A120" s="40" t="s">
        <v>306</v>
      </c>
      <c r="B120" s="41">
        <v>119</v>
      </c>
      <c r="C120" s="40" t="s">
        <v>296</v>
      </c>
      <c r="D120" s="42" t="s">
        <v>307</v>
      </c>
      <c r="E120" s="43"/>
      <c r="F120" s="64">
        <v>12500000</v>
      </c>
      <c r="G120" s="42" t="s">
        <v>51</v>
      </c>
      <c r="H120" s="41" t="s">
        <v>57</v>
      </c>
      <c r="I120" s="42" t="s">
        <v>52</v>
      </c>
      <c r="J120" s="42" t="s">
        <v>39</v>
      </c>
      <c r="K120" s="45" t="s">
        <v>40</v>
      </c>
    </row>
    <row r="121" spans="1:11" s="46" customFormat="1">
      <c r="A121" s="40" t="s">
        <v>308</v>
      </c>
      <c r="B121" s="41">
        <v>120</v>
      </c>
      <c r="C121" s="40" t="s">
        <v>296</v>
      </c>
      <c r="D121" s="42" t="s">
        <v>309</v>
      </c>
      <c r="E121" s="42"/>
      <c r="F121" s="65">
        <v>6000000</v>
      </c>
      <c r="G121" s="42" t="s">
        <v>51</v>
      </c>
      <c r="H121" s="41" t="s">
        <v>57</v>
      </c>
      <c r="I121" s="42" t="s">
        <v>52</v>
      </c>
      <c r="J121" s="42" t="s">
        <v>39</v>
      </c>
      <c r="K121" s="45" t="s">
        <v>40</v>
      </c>
    </row>
    <row r="122" spans="1:11" s="46" customFormat="1">
      <c r="A122" s="40" t="s">
        <v>310</v>
      </c>
      <c r="B122" s="41">
        <v>121</v>
      </c>
      <c r="C122" s="40" t="s">
        <v>296</v>
      </c>
      <c r="D122" s="42" t="s">
        <v>311</v>
      </c>
      <c r="E122" s="42"/>
      <c r="F122" s="65">
        <v>4200000</v>
      </c>
      <c r="G122" s="42" t="s">
        <v>51</v>
      </c>
      <c r="H122" s="41" t="s">
        <v>57</v>
      </c>
      <c r="I122" s="42" t="s">
        <v>52</v>
      </c>
      <c r="J122" s="42" t="s">
        <v>39</v>
      </c>
      <c r="K122" s="45" t="s">
        <v>40</v>
      </c>
    </row>
    <row r="123" spans="1:11" s="46" customFormat="1">
      <c r="A123" s="40" t="s">
        <v>312</v>
      </c>
      <c r="B123" s="41">
        <v>122</v>
      </c>
      <c r="C123" s="40" t="s">
        <v>296</v>
      </c>
      <c r="D123" s="42" t="s">
        <v>313</v>
      </c>
      <c r="E123" s="42"/>
      <c r="F123" s="65">
        <v>2000000</v>
      </c>
      <c r="G123" s="42" t="s">
        <v>51</v>
      </c>
      <c r="H123" s="42" t="s">
        <v>37</v>
      </c>
      <c r="I123" s="42" t="s">
        <v>52</v>
      </c>
      <c r="J123" s="42" t="s">
        <v>39</v>
      </c>
      <c r="K123" s="45" t="s">
        <v>40</v>
      </c>
    </row>
    <row r="124" spans="1:11" s="46" customFormat="1">
      <c r="A124" s="40" t="s">
        <v>314</v>
      </c>
      <c r="B124" s="41">
        <v>123</v>
      </c>
      <c r="C124" s="40" t="s">
        <v>296</v>
      </c>
      <c r="D124" s="42" t="s">
        <v>315</v>
      </c>
      <c r="E124" s="43"/>
      <c r="F124" s="44">
        <v>3000000</v>
      </c>
      <c r="G124" s="42" t="s">
        <v>51</v>
      </c>
      <c r="H124" s="42" t="s">
        <v>46</v>
      </c>
      <c r="I124" s="42" t="s">
        <v>52</v>
      </c>
      <c r="J124" s="42" t="s">
        <v>39</v>
      </c>
      <c r="K124" s="45" t="s">
        <v>40</v>
      </c>
    </row>
    <row r="125" spans="1:11" s="46" customFormat="1">
      <c r="A125" s="40" t="s">
        <v>316</v>
      </c>
      <c r="B125" s="41">
        <v>124</v>
      </c>
      <c r="C125" s="40" t="s">
        <v>296</v>
      </c>
      <c r="D125" s="42" t="s">
        <v>317</v>
      </c>
      <c r="E125" s="43"/>
      <c r="F125" s="44">
        <v>4200000</v>
      </c>
      <c r="G125" s="42" t="s">
        <v>51</v>
      </c>
      <c r="H125" s="41" t="s">
        <v>57</v>
      </c>
      <c r="I125" s="42" t="s">
        <v>52</v>
      </c>
      <c r="J125" s="42" t="s">
        <v>39</v>
      </c>
      <c r="K125" s="45" t="s">
        <v>40</v>
      </c>
    </row>
    <row r="126" spans="1:11" s="46" customFormat="1">
      <c r="A126" s="40" t="s">
        <v>318</v>
      </c>
      <c r="B126" s="41">
        <v>125</v>
      </c>
      <c r="C126" s="40" t="s">
        <v>296</v>
      </c>
      <c r="D126" s="42" t="s">
        <v>319</v>
      </c>
      <c r="E126" s="43"/>
      <c r="F126" s="44">
        <v>21000000</v>
      </c>
      <c r="G126" s="42" t="s">
        <v>36</v>
      </c>
      <c r="H126" s="41" t="s">
        <v>57</v>
      </c>
      <c r="I126" s="42" t="s">
        <v>38</v>
      </c>
      <c r="J126" s="42" t="s">
        <v>39</v>
      </c>
      <c r="K126" s="45" t="s">
        <v>40</v>
      </c>
    </row>
    <row r="127" spans="1:11" s="46" customFormat="1">
      <c r="A127" s="40" t="s">
        <v>320</v>
      </c>
      <c r="B127" s="41">
        <v>126</v>
      </c>
      <c r="C127" s="40" t="s">
        <v>296</v>
      </c>
      <c r="D127" s="42" t="s">
        <v>321</v>
      </c>
      <c r="E127" s="43"/>
      <c r="F127" s="44">
        <v>38000000</v>
      </c>
      <c r="G127" s="42" t="s">
        <v>36</v>
      </c>
      <c r="H127" s="41" t="s">
        <v>57</v>
      </c>
      <c r="I127" s="42" t="s">
        <v>38</v>
      </c>
      <c r="J127" s="42" t="s">
        <v>39</v>
      </c>
      <c r="K127" s="45" t="s">
        <v>40</v>
      </c>
    </row>
    <row r="128" spans="1:11" s="46" customFormat="1">
      <c r="A128" s="40" t="s">
        <v>322</v>
      </c>
      <c r="B128" s="41">
        <v>127</v>
      </c>
      <c r="C128" s="40" t="s">
        <v>296</v>
      </c>
      <c r="D128" s="42" t="s">
        <v>323</v>
      </c>
      <c r="E128" s="43"/>
      <c r="F128" s="44">
        <v>4250000</v>
      </c>
      <c r="G128" s="42" t="s">
        <v>36</v>
      </c>
      <c r="H128" s="41" t="s">
        <v>57</v>
      </c>
      <c r="I128" s="42" t="s">
        <v>38</v>
      </c>
      <c r="J128" s="42" t="s">
        <v>39</v>
      </c>
      <c r="K128" s="45" t="s">
        <v>40</v>
      </c>
    </row>
    <row r="129" spans="1:11" s="46" customFormat="1" ht="42">
      <c r="A129" s="52" t="s">
        <v>324</v>
      </c>
      <c r="B129" s="41">
        <v>128</v>
      </c>
      <c r="C129" s="40" t="s">
        <v>325</v>
      </c>
      <c r="D129" s="42" t="s">
        <v>326</v>
      </c>
      <c r="E129" s="42"/>
      <c r="F129" s="44">
        <v>870000</v>
      </c>
      <c r="G129" s="42" t="s">
        <v>36</v>
      </c>
      <c r="H129" s="42" t="s">
        <v>46</v>
      </c>
      <c r="I129" s="42" t="s">
        <v>38</v>
      </c>
      <c r="J129" s="42" t="s">
        <v>39</v>
      </c>
      <c r="K129" s="45" t="s">
        <v>40</v>
      </c>
    </row>
    <row r="130" spans="1:11" s="46" customFormat="1" ht="42">
      <c r="A130" s="52" t="s">
        <v>327</v>
      </c>
      <c r="B130" s="41">
        <v>129</v>
      </c>
      <c r="C130" s="40" t="s">
        <v>325</v>
      </c>
      <c r="D130" s="42" t="s">
        <v>328</v>
      </c>
      <c r="E130" s="42"/>
      <c r="F130" s="44">
        <v>1235000</v>
      </c>
      <c r="G130" s="42" t="s">
        <v>36</v>
      </c>
      <c r="H130" s="42" t="s">
        <v>46</v>
      </c>
      <c r="I130" s="42" t="s">
        <v>38</v>
      </c>
      <c r="J130" s="42" t="s">
        <v>39</v>
      </c>
      <c r="K130" s="45" t="s">
        <v>40</v>
      </c>
    </row>
    <row r="131" spans="1:11" s="46" customFormat="1" ht="42">
      <c r="A131" s="40" t="s">
        <v>329</v>
      </c>
      <c r="B131" s="41">
        <v>130</v>
      </c>
      <c r="C131" s="40" t="s">
        <v>325</v>
      </c>
      <c r="D131" s="42" t="s">
        <v>330</v>
      </c>
      <c r="E131" s="42"/>
      <c r="F131" s="44">
        <v>2000000</v>
      </c>
      <c r="G131" s="42" t="s">
        <v>36</v>
      </c>
      <c r="H131" s="42" t="s">
        <v>57</v>
      </c>
      <c r="I131" s="42" t="s">
        <v>38</v>
      </c>
      <c r="J131" s="42" t="s">
        <v>39</v>
      </c>
      <c r="K131" s="45" t="s">
        <v>40</v>
      </c>
    </row>
    <row r="132" spans="1:11" s="46" customFormat="1" ht="42">
      <c r="A132" s="47" t="s">
        <v>331</v>
      </c>
      <c r="B132" s="41">
        <v>131</v>
      </c>
      <c r="C132" s="40" t="s">
        <v>325</v>
      </c>
      <c r="D132" s="42" t="s">
        <v>332</v>
      </c>
      <c r="E132" s="42"/>
      <c r="F132" s="44">
        <v>1000000</v>
      </c>
      <c r="G132" s="41" t="s">
        <v>185</v>
      </c>
      <c r="H132" s="42" t="s">
        <v>46</v>
      </c>
      <c r="I132" s="42" t="s">
        <v>186</v>
      </c>
      <c r="J132" s="42" t="s">
        <v>39</v>
      </c>
      <c r="K132" s="45" t="s">
        <v>40</v>
      </c>
    </row>
    <row r="133" spans="1:11" s="46" customFormat="1" ht="42">
      <c r="A133" s="40" t="s">
        <v>333</v>
      </c>
      <c r="B133" s="41">
        <v>132</v>
      </c>
      <c r="C133" s="40" t="s">
        <v>325</v>
      </c>
      <c r="D133" s="42" t="s">
        <v>334</v>
      </c>
      <c r="E133" s="42"/>
      <c r="F133" s="44">
        <v>1200000</v>
      </c>
      <c r="G133" s="42" t="s">
        <v>51</v>
      </c>
      <c r="H133" s="42" t="s">
        <v>57</v>
      </c>
      <c r="I133" s="42" t="s">
        <v>52</v>
      </c>
      <c r="J133" s="42" t="s">
        <v>39</v>
      </c>
      <c r="K133" s="45" t="s">
        <v>40</v>
      </c>
    </row>
    <row r="134" spans="1:11" s="46" customFormat="1">
      <c r="A134" s="40" t="s">
        <v>335</v>
      </c>
      <c r="B134" s="41">
        <v>133</v>
      </c>
      <c r="C134" s="40" t="s">
        <v>336</v>
      </c>
      <c r="D134" s="42" t="s">
        <v>337</v>
      </c>
      <c r="E134" s="43"/>
      <c r="F134" s="57">
        <v>250000</v>
      </c>
      <c r="G134" s="42" t="s">
        <v>51</v>
      </c>
      <c r="H134" s="41" t="s">
        <v>180</v>
      </c>
      <c r="I134" s="42" t="s">
        <v>52</v>
      </c>
      <c r="J134" s="42" t="s">
        <v>39</v>
      </c>
      <c r="K134" s="45" t="s">
        <v>40</v>
      </c>
    </row>
    <row r="135" spans="1:11" s="46" customFormat="1">
      <c r="A135" s="40" t="s">
        <v>338</v>
      </c>
      <c r="B135" s="41">
        <v>134</v>
      </c>
      <c r="C135" s="40" t="s">
        <v>336</v>
      </c>
      <c r="D135" s="42" t="s">
        <v>339</v>
      </c>
      <c r="E135" s="43"/>
      <c r="F135" s="66">
        <v>2000000</v>
      </c>
      <c r="G135" s="42" t="s">
        <v>51</v>
      </c>
      <c r="H135" s="41" t="s">
        <v>46</v>
      </c>
      <c r="I135" s="42" t="s">
        <v>52</v>
      </c>
      <c r="J135" s="42" t="s">
        <v>39</v>
      </c>
      <c r="K135" s="45" t="s">
        <v>40</v>
      </c>
    </row>
    <row r="136" spans="1:11" s="46" customFormat="1" ht="42">
      <c r="A136" s="40" t="s">
        <v>340</v>
      </c>
      <c r="B136" s="41">
        <v>135</v>
      </c>
      <c r="C136" s="40" t="s">
        <v>341</v>
      </c>
      <c r="D136" s="42" t="s">
        <v>342</v>
      </c>
      <c r="E136" s="42"/>
      <c r="F136" s="44">
        <v>20000</v>
      </c>
      <c r="G136" s="42" t="s">
        <v>51</v>
      </c>
      <c r="H136" s="42" t="s">
        <v>85</v>
      </c>
      <c r="I136" s="42" t="s">
        <v>52</v>
      </c>
      <c r="J136" s="42" t="s">
        <v>39</v>
      </c>
      <c r="K136" s="45" t="s">
        <v>40</v>
      </c>
    </row>
    <row r="137" spans="1:11" s="46" customFormat="1" ht="42">
      <c r="A137" s="40" t="s">
        <v>343</v>
      </c>
      <c r="B137" s="41">
        <v>136</v>
      </c>
      <c r="C137" s="40" t="s">
        <v>341</v>
      </c>
      <c r="D137" s="42" t="s">
        <v>344</v>
      </c>
      <c r="E137" s="41"/>
      <c r="F137" s="61">
        <v>2000000</v>
      </c>
      <c r="G137" s="42" t="s">
        <v>51</v>
      </c>
      <c r="H137" s="42" t="s">
        <v>46</v>
      </c>
      <c r="I137" s="42" t="s">
        <v>52</v>
      </c>
      <c r="J137" s="42" t="s">
        <v>39</v>
      </c>
      <c r="K137" s="45" t="s">
        <v>40</v>
      </c>
    </row>
    <row r="138" spans="1:11" s="46" customFormat="1" ht="42">
      <c r="A138" s="40" t="s">
        <v>345</v>
      </c>
      <c r="B138" s="41">
        <v>137</v>
      </c>
      <c r="C138" s="40" t="s">
        <v>341</v>
      </c>
      <c r="D138" s="42" t="s">
        <v>346</v>
      </c>
      <c r="E138" s="43"/>
      <c r="F138" s="44">
        <v>800000</v>
      </c>
      <c r="G138" s="42" t="s">
        <v>51</v>
      </c>
      <c r="H138" s="42" t="s">
        <v>88</v>
      </c>
      <c r="I138" s="42" t="s">
        <v>52</v>
      </c>
      <c r="J138" s="42" t="s">
        <v>39</v>
      </c>
      <c r="K138" s="45" t="s">
        <v>40</v>
      </c>
    </row>
    <row r="139" spans="1:11" s="46" customFormat="1" ht="42">
      <c r="A139" s="40" t="s">
        <v>347</v>
      </c>
      <c r="B139" s="41">
        <v>138</v>
      </c>
      <c r="C139" s="40" t="s">
        <v>341</v>
      </c>
      <c r="D139" s="42" t="s">
        <v>348</v>
      </c>
      <c r="E139" s="43"/>
      <c r="F139" s="44">
        <v>100000</v>
      </c>
      <c r="G139" s="42" t="s">
        <v>51</v>
      </c>
      <c r="H139" s="42" t="s">
        <v>88</v>
      </c>
      <c r="I139" s="42" t="s">
        <v>52</v>
      </c>
      <c r="J139" s="42" t="s">
        <v>39</v>
      </c>
      <c r="K139" s="45" t="s">
        <v>40</v>
      </c>
    </row>
    <row r="140" spans="1:11" s="46" customFormat="1" ht="42">
      <c r="A140" s="40" t="s">
        <v>349</v>
      </c>
      <c r="B140" s="41">
        <v>139</v>
      </c>
      <c r="C140" s="40" t="s">
        <v>341</v>
      </c>
      <c r="D140" s="42" t="s">
        <v>350</v>
      </c>
      <c r="E140" s="43"/>
      <c r="F140" s="44">
        <v>1500000</v>
      </c>
      <c r="G140" s="42" t="s">
        <v>51</v>
      </c>
      <c r="H140" s="42" t="s">
        <v>46</v>
      </c>
      <c r="I140" s="42" t="s">
        <v>52</v>
      </c>
      <c r="J140" s="42" t="s">
        <v>39</v>
      </c>
      <c r="K140" s="45" t="s">
        <v>40</v>
      </c>
    </row>
    <row r="141" spans="1:11" s="46" customFormat="1" ht="42">
      <c r="A141" s="40" t="s">
        <v>351</v>
      </c>
      <c r="B141" s="41">
        <v>140</v>
      </c>
      <c r="C141" s="40" t="s">
        <v>341</v>
      </c>
      <c r="D141" s="42" t="s">
        <v>352</v>
      </c>
      <c r="E141" s="43"/>
      <c r="F141" s="44">
        <v>1500000</v>
      </c>
      <c r="G141" s="42" t="s">
        <v>51</v>
      </c>
      <c r="H141" s="42" t="s">
        <v>37</v>
      </c>
      <c r="I141" s="42" t="s">
        <v>52</v>
      </c>
      <c r="J141" s="42" t="s">
        <v>39</v>
      </c>
      <c r="K141" s="45" t="s">
        <v>40</v>
      </c>
    </row>
    <row r="142" spans="1:11" s="46" customFormat="1" ht="42">
      <c r="A142" s="40" t="s">
        <v>353</v>
      </c>
      <c r="B142" s="41">
        <v>141</v>
      </c>
      <c r="C142" s="40" t="s">
        <v>341</v>
      </c>
      <c r="D142" s="42" t="s">
        <v>354</v>
      </c>
      <c r="E142" s="42"/>
      <c r="F142" s="50">
        <v>1000000</v>
      </c>
      <c r="G142" s="42" t="s">
        <v>208</v>
      </c>
      <c r="H142" s="42" t="s">
        <v>163</v>
      </c>
      <c r="I142" s="42" t="s">
        <v>209</v>
      </c>
      <c r="J142" s="42" t="s">
        <v>39</v>
      </c>
      <c r="K142" s="45" t="s">
        <v>40</v>
      </c>
    </row>
    <row r="143" spans="1:11" s="46" customFormat="1" ht="42">
      <c r="A143" s="40" t="s">
        <v>355</v>
      </c>
      <c r="B143" s="41">
        <v>142</v>
      </c>
      <c r="C143" s="40" t="s">
        <v>341</v>
      </c>
      <c r="D143" s="42" t="s">
        <v>356</v>
      </c>
      <c r="E143" s="43"/>
      <c r="F143" s="44">
        <v>1400000</v>
      </c>
      <c r="G143" s="42" t="s">
        <v>36</v>
      </c>
      <c r="H143" s="42" t="s">
        <v>57</v>
      </c>
      <c r="I143" s="42" t="s">
        <v>38</v>
      </c>
      <c r="J143" s="42" t="s">
        <v>39</v>
      </c>
      <c r="K143" s="45" t="s">
        <v>40</v>
      </c>
    </row>
    <row r="144" spans="1:11" s="46" customFormat="1" ht="42">
      <c r="A144" s="47" t="s">
        <v>357</v>
      </c>
      <c r="B144" s="41">
        <v>143</v>
      </c>
      <c r="C144" s="40" t="s">
        <v>341</v>
      </c>
      <c r="D144" s="42" t="s">
        <v>358</v>
      </c>
      <c r="E144" s="43"/>
      <c r="F144" s="53">
        <v>120000</v>
      </c>
      <c r="G144" s="42" t="s">
        <v>51</v>
      </c>
      <c r="H144" s="41" t="s">
        <v>180</v>
      </c>
      <c r="I144" s="42" t="s">
        <v>52</v>
      </c>
      <c r="J144" s="42" t="s">
        <v>39</v>
      </c>
      <c r="K144" s="45" t="s">
        <v>40</v>
      </c>
    </row>
    <row r="145" spans="1:11" s="46" customFormat="1" ht="42">
      <c r="A145" s="47" t="s">
        <v>359</v>
      </c>
      <c r="B145" s="41">
        <v>144</v>
      </c>
      <c r="C145" s="40" t="s">
        <v>341</v>
      </c>
      <c r="D145" s="42" t="s">
        <v>360</v>
      </c>
      <c r="E145" s="43"/>
      <c r="F145" s="53">
        <v>150000</v>
      </c>
      <c r="G145" s="42" t="s">
        <v>51</v>
      </c>
      <c r="H145" s="41" t="s">
        <v>180</v>
      </c>
      <c r="I145" s="42" t="s">
        <v>52</v>
      </c>
      <c r="J145" s="42" t="s">
        <v>39</v>
      </c>
      <c r="K145" s="45" t="s">
        <v>40</v>
      </c>
    </row>
    <row r="146" spans="1:11" s="46" customFormat="1" ht="42">
      <c r="A146" s="40" t="s">
        <v>361</v>
      </c>
      <c r="B146" s="41">
        <v>145</v>
      </c>
      <c r="C146" s="40" t="s">
        <v>341</v>
      </c>
      <c r="D146" s="42" t="s">
        <v>362</v>
      </c>
      <c r="E146" s="43"/>
      <c r="F146" s="53">
        <v>1500000</v>
      </c>
      <c r="G146" s="42" t="s">
        <v>51</v>
      </c>
      <c r="H146" s="41" t="s">
        <v>46</v>
      </c>
      <c r="I146" s="42" t="s">
        <v>52</v>
      </c>
      <c r="J146" s="42" t="s">
        <v>39</v>
      </c>
      <c r="K146" s="45" t="s">
        <v>40</v>
      </c>
    </row>
    <row r="147" spans="1:11" s="46" customFormat="1" ht="42">
      <c r="A147" s="40" t="s">
        <v>363</v>
      </c>
      <c r="B147" s="41">
        <v>146</v>
      </c>
      <c r="C147" s="40" t="s">
        <v>341</v>
      </c>
      <c r="D147" s="42" t="s">
        <v>364</v>
      </c>
      <c r="E147" s="43"/>
      <c r="F147" s="53">
        <v>7000000</v>
      </c>
      <c r="G147" s="42" t="s">
        <v>151</v>
      </c>
      <c r="H147" s="41" t="s">
        <v>57</v>
      </c>
      <c r="I147" s="42" t="s">
        <v>152</v>
      </c>
      <c r="J147" s="42" t="s">
        <v>39</v>
      </c>
      <c r="K147" s="45" t="s">
        <v>40</v>
      </c>
    </row>
    <row r="148" spans="1:11" s="46" customFormat="1" ht="42">
      <c r="A148" s="40" t="s">
        <v>365</v>
      </c>
      <c r="B148" s="41">
        <v>147</v>
      </c>
      <c r="C148" s="40" t="s">
        <v>341</v>
      </c>
      <c r="D148" s="42" t="s">
        <v>366</v>
      </c>
      <c r="E148" s="42"/>
      <c r="F148" s="65">
        <v>1500000</v>
      </c>
      <c r="G148" s="42" t="s">
        <v>51</v>
      </c>
      <c r="H148" s="41" t="s">
        <v>46</v>
      </c>
      <c r="I148" s="42" t="s">
        <v>52</v>
      </c>
      <c r="J148" s="42" t="s">
        <v>39</v>
      </c>
      <c r="K148" s="45" t="s">
        <v>40</v>
      </c>
    </row>
    <row r="149" spans="1:11" s="46" customFormat="1" ht="42">
      <c r="A149" s="40" t="s">
        <v>367</v>
      </c>
      <c r="B149" s="41">
        <v>148</v>
      </c>
      <c r="C149" s="40" t="s">
        <v>341</v>
      </c>
      <c r="D149" s="42" t="s">
        <v>368</v>
      </c>
      <c r="E149" s="42"/>
      <c r="F149" s="44">
        <v>3000000</v>
      </c>
      <c r="G149" s="42" t="s">
        <v>51</v>
      </c>
      <c r="H149" s="42" t="s">
        <v>57</v>
      </c>
      <c r="I149" s="42" t="s">
        <v>52</v>
      </c>
      <c r="J149" s="42" t="s">
        <v>39</v>
      </c>
      <c r="K149" s="45" t="s">
        <v>40</v>
      </c>
    </row>
    <row r="150" spans="1:11" s="46" customFormat="1" ht="42">
      <c r="A150" s="40" t="s">
        <v>369</v>
      </c>
      <c r="B150" s="41">
        <v>149</v>
      </c>
      <c r="C150" s="40" t="s">
        <v>341</v>
      </c>
      <c r="D150" s="42" t="s">
        <v>370</v>
      </c>
      <c r="E150" s="42"/>
      <c r="F150" s="65">
        <v>2600000</v>
      </c>
      <c r="G150" s="42" t="s">
        <v>51</v>
      </c>
      <c r="H150" s="41" t="s">
        <v>46</v>
      </c>
      <c r="I150" s="42" t="s">
        <v>52</v>
      </c>
      <c r="J150" s="42" t="s">
        <v>39</v>
      </c>
      <c r="K150" s="45" t="s">
        <v>40</v>
      </c>
    </row>
    <row r="151" spans="1:11" s="46" customFormat="1" ht="42">
      <c r="A151" s="40" t="s">
        <v>371</v>
      </c>
      <c r="B151" s="41">
        <v>150</v>
      </c>
      <c r="C151" s="40" t="s">
        <v>341</v>
      </c>
      <c r="D151" s="42" t="s">
        <v>372</v>
      </c>
      <c r="E151" s="42"/>
      <c r="F151" s="65">
        <v>1000000</v>
      </c>
      <c r="G151" s="42" t="s">
        <v>51</v>
      </c>
      <c r="H151" s="42" t="s">
        <v>228</v>
      </c>
      <c r="I151" s="42" t="s">
        <v>52</v>
      </c>
      <c r="J151" s="42" t="s">
        <v>39</v>
      </c>
      <c r="K151" s="45" t="s">
        <v>40</v>
      </c>
    </row>
    <row r="152" spans="1:11" s="46" customFormat="1" ht="42">
      <c r="A152" s="40" t="s">
        <v>373</v>
      </c>
      <c r="B152" s="41">
        <v>151</v>
      </c>
      <c r="C152" s="40" t="s">
        <v>341</v>
      </c>
      <c r="D152" s="42" t="s">
        <v>374</v>
      </c>
      <c r="E152" s="43"/>
      <c r="F152" s="65">
        <v>1600000</v>
      </c>
      <c r="G152" s="42" t="s">
        <v>51</v>
      </c>
      <c r="H152" s="42" t="s">
        <v>88</v>
      </c>
      <c r="I152" s="42" t="s">
        <v>52</v>
      </c>
      <c r="J152" s="42" t="s">
        <v>39</v>
      </c>
      <c r="K152" s="45" t="s">
        <v>40</v>
      </c>
    </row>
    <row r="153" spans="1:11" s="46" customFormat="1" ht="42">
      <c r="A153" s="40" t="s">
        <v>375</v>
      </c>
      <c r="B153" s="41">
        <v>152</v>
      </c>
      <c r="C153" s="40" t="s">
        <v>341</v>
      </c>
      <c r="D153" s="42" t="s">
        <v>376</v>
      </c>
      <c r="E153" s="42"/>
      <c r="F153" s="65">
        <v>2000000</v>
      </c>
      <c r="G153" s="42" t="s">
        <v>51</v>
      </c>
      <c r="H153" s="42" t="s">
        <v>37</v>
      </c>
      <c r="I153" s="42" t="s">
        <v>52</v>
      </c>
      <c r="J153" s="42" t="s">
        <v>39</v>
      </c>
      <c r="K153" s="45" t="s">
        <v>40</v>
      </c>
    </row>
    <row r="154" spans="1:11" s="46" customFormat="1" ht="42">
      <c r="A154" s="40" t="s">
        <v>377</v>
      </c>
      <c r="B154" s="41">
        <v>153</v>
      </c>
      <c r="C154" s="40" t="s">
        <v>341</v>
      </c>
      <c r="D154" s="42" t="s">
        <v>378</v>
      </c>
      <c r="E154" s="42"/>
      <c r="F154" s="44">
        <v>3600000</v>
      </c>
      <c r="G154" s="42" t="s">
        <v>51</v>
      </c>
      <c r="H154" s="42" t="s">
        <v>37</v>
      </c>
      <c r="I154" s="42" t="s">
        <v>52</v>
      </c>
      <c r="J154" s="42" t="s">
        <v>39</v>
      </c>
      <c r="K154" s="45" t="s">
        <v>40</v>
      </c>
    </row>
    <row r="155" spans="1:11" s="46" customFormat="1" ht="42">
      <c r="A155" s="40" t="s">
        <v>379</v>
      </c>
      <c r="B155" s="41">
        <v>154</v>
      </c>
      <c r="C155" s="40" t="s">
        <v>341</v>
      </c>
      <c r="D155" s="42" t="s">
        <v>380</v>
      </c>
      <c r="E155" s="42"/>
      <c r="F155" s="44">
        <v>200000</v>
      </c>
      <c r="G155" s="42" t="s">
        <v>51</v>
      </c>
      <c r="H155" s="42" t="s">
        <v>228</v>
      </c>
      <c r="I155" s="42" t="s">
        <v>52</v>
      </c>
      <c r="J155" s="42" t="s">
        <v>39</v>
      </c>
      <c r="K155" s="45" t="s">
        <v>40</v>
      </c>
    </row>
    <row r="156" spans="1:11" s="46" customFormat="1" ht="42">
      <c r="A156" s="40" t="s">
        <v>381</v>
      </c>
      <c r="B156" s="41">
        <v>155</v>
      </c>
      <c r="C156" s="40" t="s">
        <v>341</v>
      </c>
      <c r="D156" s="42" t="s">
        <v>382</v>
      </c>
      <c r="E156" s="42"/>
      <c r="F156" s="65">
        <v>150000</v>
      </c>
      <c r="G156" s="42" t="s">
        <v>51</v>
      </c>
      <c r="H156" s="41" t="s">
        <v>180</v>
      </c>
      <c r="I156" s="42" t="s">
        <v>52</v>
      </c>
      <c r="J156" s="42" t="s">
        <v>39</v>
      </c>
      <c r="K156" s="45" t="s">
        <v>40</v>
      </c>
    </row>
    <row r="157" spans="1:11" s="46" customFormat="1" ht="42">
      <c r="A157" s="40" t="s">
        <v>383</v>
      </c>
      <c r="B157" s="41">
        <v>156</v>
      </c>
      <c r="C157" s="40" t="s">
        <v>341</v>
      </c>
      <c r="D157" s="42" t="s">
        <v>384</v>
      </c>
      <c r="E157" s="42"/>
      <c r="F157" s="65">
        <v>300000</v>
      </c>
      <c r="G157" s="42" t="s">
        <v>51</v>
      </c>
      <c r="H157" s="41" t="s">
        <v>37</v>
      </c>
      <c r="I157" s="42" t="s">
        <v>52</v>
      </c>
      <c r="J157" s="42" t="s">
        <v>39</v>
      </c>
      <c r="K157" s="45" t="s">
        <v>40</v>
      </c>
    </row>
    <row r="158" spans="1:11" s="46" customFormat="1" ht="42">
      <c r="A158" s="40" t="s">
        <v>385</v>
      </c>
      <c r="B158" s="41">
        <v>157</v>
      </c>
      <c r="C158" s="40" t="s">
        <v>341</v>
      </c>
      <c r="D158" s="42" t="s">
        <v>386</v>
      </c>
      <c r="E158" s="42"/>
      <c r="F158" s="65">
        <v>645000</v>
      </c>
      <c r="G158" s="42" t="s">
        <v>208</v>
      </c>
      <c r="H158" s="41" t="s">
        <v>180</v>
      </c>
      <c r="I158" s="42" t="s">
        <v>209</v>
      </c>
      <c r="J158" s="42" t="s">
        <v>39</v>
      </c>
      <c r="K158" s="45" t="s">
        <v>40</v>
      </c>
    </row>
    <row r="159" spans="1:11" s="46" customFormat="1" ht="42">
      <c r="A159" s="47" t="s">
        <v>387</v>
      </c>
      <c r="B159" s="41">
        <v>158</v>
      </c>
      <c r="C159" s="40" t="s">
        <v>341</v>
      </c>
      <c r="D159" s="42" t="s">
        <v>388</v>
      </c>
      <c r="E159" s="42"/>
      <c r="F159" s="44">
        <v>2000000</v>
      </c>
      <c r="G159" s="42" t="s">
        <v>36</v>
      </c>
      <c r="H159" s="41" t="s">
        <v>57</v>
      </c>
      <c r="I159" s="42" t="s">
        <v>38</v>
      </c>
      <c r="J159" s="42" t="s">
        <v>39</v>
      </c>
      <c r="K159" s="45" t="s">
        <v>40</v>
      </c>
    </row>
    <row r="160" spans="1:11" s="46" customFormat="1" ht="42">
      <c r="A160" s="40" t="s">
        <v>389</v>
      </c>
      <c r="B160" s="41">
        <v>159</v>
      </c>
      <c r="C160" s="40" t="s">
        <v>341</v>
      </c>
      <c r="D160" s="42" t="s">
        <v>390</v>
      </c>
      <c r="E160" s="42"/>
      <c r="F160" s="44">
        <v>35000</v>
      </c>
      <c r="G160" s="42" t="s">
        <v>51</v>
      </c>
      <c r="H160" s="41" t="s">
        <v>180</v>
      </c>
      <c r="I160" s="42" t="s">
        <v>52</v>
      </c>
      <c r="J160" s="42" t="s">
        <v>39</v>
      </c>
      <c r="K160" s="45" t="s">
        <v>40</v>
      </c>
    </row>
    <row r="161" spans="1:11" s="46" customFormat="1" ht="42">
      <c r="A161" s="40" t="s">
        <v>391</v>
      </c>
      <c r="B161" s="41">
        <v>160</v>
      </c>
      <c r="C161" s="40" t="s">
        <v>341</v>
      </c>
      <c r="D161" s="42" t="s">
        <v>392</v>
      </c>
      <c r="E161" s="42"/>
      <c r="F161" s="65">
        <v>1200000</v>
      </c>
      <c r="G161" s="42" t="s">
        <v>208</v>
      </c>
      <c r="H161" s="42" t="s">
        <v>37</v>
      </c>
      <c r="I161" s="42" t="s">
        <v>209</v>
      </c>
      <c r="J161" s="42" t="s">
        <v>39</v>
      </c>
      <c r="K161" s="45" t="s">
        <v>40</v>
      </c>
    </row>
    <row r="162" spans="1:11" s="46" customFormat="1" ht="42">
      <c r="A162" s="40" t="s">
        <v>393</v>
      </c>
      <c r="B162" s="41">
        <v>161</v>
      </c>
      <c r="C162" s="40" t="s">
        <v>341</v>
      </c>
      <c r="D162" s="42" t="s">
        <v>394</v>
      </c>
      <c r="E162" s="42"/>
      <c r="F162" s="67">
        <v>1200000</v>
      </c>
      <c r="G162" s="42" t="s">
        <v>208</v>
      </c>
      <c r="H162" s="42" t="s">
        <v>163</v>
      </c>
      <c r="I162" s="42" t="s">
        <v>209</v>
      </c>
      <c r="J162" s="42" t="s">
        <v>39</v>
      </c>
      <c r="K162" s="45" t="s">
        <v>40</v>
      </c>
    </row>
    <row r="163" spans="1:11" s="46" customFormat="1" ht="42">
      <c r="A163" s="40" t="s">
        <v>395</v>
      </c>
      <c r="B163" s="41">
        <v>162</v>
      </c>
      <c r="C163" s="40" t="s">
        <v>396</v>
      </c>
      <c r="D163" s="42" t="s">
        <v>397</v>
      </c>
      <c r="E163" s="42"/>
      <c r="F163" s="67">
        <v>645000</v>
      </c>
      <c r="G163" s="41" t="s">
        <v>185</v>
      </c>
      <c r="H163" s="41" t="s">
        <v>37</v>
      </c>
      <c r="I163" s="41" t="s">
        <v>186</v>
      </c>
      <c r="J163" s="42" t="s">
        <v>39</v>
      </c>
      <c r="K163" s="45" t="s">
        <v>40</v>
      </c>
    </row>
    <row r="164" spans="1:11" s="46" customFormat="1" ht="42">
      <c r="A164" s="40" t="s">
        <v>398</v>
      </c>
      <c r="B164" s="41">
        <v>163</v>
      </c>
      <c r="C164" s="40" t="s">
        <v>396</v>
      </c>
      <c r="D164" s="42" t="s">
        <v>399</v>
      </c>
      <c r="E164" s="43"/>
      <c r="F164" s="65">
        <v>1070000</v>
      </c>
      <c r="G164" s="41" t="s">
        <v>185</v>
      </c>
      <c r="H164" s="41" t="s">
        <v>37</v>
      </c>
      <c r="I164" s="41" t="s">
        <v>186</v>
      </c>
      <c r="J164" s="42" t="s">
        <v>39</v>
      </c>
      <c r="K164" s="45" t="s">
        <v>40</v>
      </c>
    </row>
    <row r="165" spans="1:11" s="46" customFormat="1" ht="42">
      <c r="A165" s="40" t="s">
        <v>400</v>
      </c>
      <c r="B165" s="41">
        <v>164</v>
      </c>
      <c r="C165" s="40" t="s">
        <v>396</v>
      </c>
      <c r="D165" s="42" t="s">
        <v>401</v>
      </c>
      <c r="E165" s="42"/>
      <c r="F165" s="44">
        <v>4280000</v>
      </c>
      <c r="G165" s="42" t="s">
        <v>185</v>
      </c>
      <c r="H165" s="41" t="s">
        <v>37</v>
      </c>
      <c r="I165" s="41" t="s">
        <v>186</v>
      </c>
      <c r="J165" s="42" t="s">
        <v>39</v>
      </c>
      <c r="K165" s="45" t="s">
        <v>40</v>
      </c>
    </row>
    <row r="166" spans="1:11" s="46" customFormat="1" ht="42">
      <c r="A166" s="40" t="s">
        <v>402</v>
      </c>
      <c r="B166" s="41">
        <v>165</v>
      </c>
      <c r="C166" s="40" t="s">
        <v>396</v>
      </c>
      <c r="D166" s="42" t="s">
        <v>403</v>
      </c>
      <c r="E166" s="42"/>
      <c r="F166" s="44">
        <v>3200000</v>
      </c>
      <c r="G166" s="41" t="s">
        <v>185</v>
      </c>
      <c r="H166" s="41" t="s">
        <v>37</v>
      </c>
      <c r="I166" s="41" t="s">
        <v>186</v>
      </c>
      <c r="J166" s="42" t="s">
        <v>39</v>
      </c>
      <c r="K166" s="45" t="s">
        <v>40</v>
      </c>
    </row>
    <row r="167" spans="1:11" s="46" customFormat="1" ht="42">
      <c r="A167" s="40" t="s">
        <v>404</v>
      </c>
      <c r="B167" s="41">
        <v>166</v>
      </c>
      <c r="C167" s="40" t="s">
        <v>396</v>
      </c>
      <c r="D167" s="42" t="s">
        <v>405</v>
      </c>
      <c r="E167" s="43"/>
      <c r="F167" s="44">
        <v>860000</v>
      </c>
      <c r="G167" s="41" t="s">
        <v>185</v>
      </c>
      <c r="H167" s="41" t="s">
        <v>37</v>
      </c>
      <c r="I167" s="41" t="s">
        <v>186</v>
      </c>
      <c r="J167" s="42" t="s">
        <v>39</v>
      </c>
      <c r="K167" s="45" t="s">
        <v>40</v>
      </c>
    </row>
    <row r="168" spans="1:11" s="46" customFormat="1">
      <c r="A168" s="40" t="s">
        <v>406</v>
      </c>
      <c r="B168" s="41">
        <v>167</v>
      </c>
      <c r="C168" s="40" t="s">
        <v>407</v>
      </c>
      <c r="D168" s="42" t="s">
        <v>408</v>
      </c>
      <c r="E168" s="43"/>
      <c r="F168" s="44">
        <v>1340000</v>
      </c>
      <c r="G168" s="41" t="s">
        <v>185</v>
      </c>
      <c r="H168" s="42" t="s">
        <v>57</v>
      </c>
      <c r="I168" s="42" t="s">
        <v>186</v>
      </c>
      <c r="J168" s="42" t="s">
        <v>39</v>
      </c>
      <c r="K168" s="45" t="s">
        <v>40</v>
      </c>
    </row>
    <row r="169" spans="1:11" s="46" customFormat="1">
      <c r="A169" s="40" t="s">
        <v>409</v>
      </c>
      <c r="B169" s="41">
        <v>168</v>
      </c>
      <c r="C169" s="40" t="s">
        <v>407</v>
      </c>
      <c r="D169" s="42" t="s">
        <v>410</v>
      </c>
      <c r="E169" s="42"/>
      <c r="F169" s="68">
        <v>270000</v>
      </c>
      <c r="G169" s="41" t="s">
        <v>185</v>
      </c>
      <c r="H169" s="42" t="s">
        <v>88</v>
      </c>
      <c r="I169" s="42" t="s">
        <v>186</v>
      </c>
      <c r="J169" s="42" t="s">
        <v>39</v>
      </c>
      <c r="K169" s="45" t="s">
        <v>40</v>
      </c>
    </row>
    <row r="170" spans="1:11" s="46" customFormat="1">
      <c r="A170" s="40" t="s">
        <v>411</v>
      </c>
      <c r="B170" s="41">
        <v>169</v>
      </c>
      <c r="C170" s="40" t="s">
        <v>407</v>
      </c>
      <c r="D170" s="42" t="s">
        <v>412</v>
      </c>
      <c r="E170" s="43"/>
      <c r="F170" s="65">
        <v>860000</v>
      </c>
      <c r="G170" s="41" t="s">
        <v>185</v>
      </c>
      <c r="H170" s="42" t="s">
        <v>163</v>
      </c>
      <c r="I170" s="42" t="s">
        <v>186</v>
      </c>
      <c r="J170" s="42" t="s">
        <v>413</v>
      </c>
      <c r="K170" s="45" t="s">
        <v>40</v>
      </c>
    </row>
    <row r="171" spans="1:11" s="46" customFormat="1">
      <c r="A171" s="40" t="s">
        <v>414</v>
      </c>
      <c r="B171" s="41">
        <v>170</v>
      </c>
      <c r="C171" s="40" t="s">
        <v>407</v>
      </c>
      <c r="D171" s="42" t="s">
        <v>415</v>
      </c>
      <c r="E171" s="43"/>
      <c r="F171" s="65">
        <v>1180000</v>
      </c>
      <c r="G171" s="41" t="s">
        <v>185</v>
      </c>
      <c r="H171" s="42" t="s">
        <v>163</v>
      </c>
      <c r="I171" s="42" t="s">
        <v>186</v>
      </c>
      <c r="J171" s="42" t="s">
        <v>413</v>
      </c>
      <c r="K171" s="45" t="s">
        <v>40</v>
      </c>
    </row>
    <row r="172" spans="1:11" s="46" customFormat="1">
      <c r="A172" s="40" t="s">
        <v>416</v>
      </c>
      <c r="B172" s="41">
        <v>171</v>
      </c>
      <c r="C172" s="40" t="s">
        <v>407</v>
      </c>
      <c r="D172" s="42" t="s">
        <v>417</v>
      </c>
      <c r="E172" s="43"/>
      <c r="F172" s="65">
        <v>1395000</v>
      </c>
      <c r="G172" s="41" t="s">
        <v>185</v>
      </c>
      <c r="H172" s="42" t="s">
        <v>228</v>
      </c>
      <c r="I172" s="42" t="s">
        <v>186</v>
      </c>
      <c r="J172" s="42" t="s">
        <v>413</v>
      </c>
      <c r="K172" s="45" t="s">
        <v>40</v>
      </c>
    </row>
    <row r="173" spans="1:11" s="46" customFormat="1">
      <c r="A173" s="40" t="s">
        <v>418</v>
      </c>
      <c r="B173" s="41">
        <v>172</v>
      </c>
      <c r="C173" s="40" t="s">
        <v>407</v>
      </c>
      <c r="D173" s="42" t="s">
        <v>419</v>
      </c>
      <c r="E173" s="43"/>
      <c r="F173" s="65">
        <v>1820000</v>
      </c>
      <c r="G173" s="41" t="s">
        <v>185</v>
      </c>
      <c r="H173" s="42" t="s">
        <v>46</v>
      </c>
      <c r="I173" s="42" t="s">
        <v>186</v>
      </c>
      <c r="J173" s="42" t="s">
        <v>413</v>
      </c>
      <c r="K173" s="45" t="s">
        <v>40</v>
      </c>
    </row>
    <row r="174" spans="1:11" s="46" customFormat="1">
      <c r="A174" s="40" t="s">
        <v>420</v>
      </c>
      <c r="B174" s="41">
        <v>173</v>
      </c>
      <c r="C174" s="40" t="s">
        <v>407</v>
      </c>
      <c r="D174" s="42" t="s">
        <v>421</v>
      </c>
      <c r="E174" s="42"/>
      <c r="F174" s="67">
        <v>2250000</v>
      </c>
      <c r="G174" s="41" t="s">
        <v>185</v>
      </c>
      <c r="H174" s="42" t="s">
        <v>46</v>
      </c>
      <c r="I174" s="42" t="s">
        <v>186</v>
      </c>
      <c r="J174" s="42" t="s">
        <v>413</v>
      </c>
      <c r="K174" s="45" t="s">
        <v>40</v>
      </c>
    </row>
    <row r="175" spans="1:11" s="46" customFormat="1">
      <c r="A175" s="40" t="s">
        <v>422</v>
      </c>
      <c r="B175" s="41">
        <v>174</v>
      </c>
      <c r="C175" s="40" t="s">
        <v>407</v>
      </c>
      <c r="D175" s="42" t="s">
        <v>423</v>
      </c>
      <c r="E175" s="43"/>
      <c r="F175" s="44">
        <v>750000</v>
      </c>
      <c r="G175" s="41" t="s">
        <v>185</v>
      </c>
      <c r="H175" s="42" t="s">
        <v>163</v>
      </c>
      <c r="I175" s="42" t="s">
        <v>186</v>
      </c>
      <c r="J175" s="42" t="s">
        <v>413</v>
      </c>
      <c r="K175" s="45" t="s">
        <v>40</v>
      </c>
    </row>
    <row r="176" spans="1:11" s="46" customFormat="1">
      <c r="A176" s="40" t="s">
        <v>424</v>
      </c>
      <c r="B176" s="41">
        <v>175</v>
      </c>
      <c r="C176" s="40" t="s">
        <v>407</v>
      </c>
      <c r="D176" s="42" t="s">
        <v>425</v>
      </c>
      <c r="E176" s="43"/>
      <c r="F176" s="44">
        <v>910000</v>
      </c>
      <c r="G176" s="41" t="s">
        <v>185</v>
      </c>
      <c r="H176" s="42" t="s">
        <v>163</v>
      </c>
      <c r="I176" s="42" t="s">
        <v>186</v>
      </c>
      <c r="J176" s="42" t="s">
        <v>413</v>
      </c>
      <c r="K176" s="45" t="s">
        <v>40</v>
      </c>
    </row>
    <row r="177" spans="1:11" s="46" customFormat="1">
      <c r="A177" s="40" t="s">
        <v>426</v>
      </c>
      <c r="B177" s="41">
        <v>176</v>
      </c>
      <c r="C177" s="40" t="s">
        <v>407</v>
      </c>
      <c r="D177" s="42" t="s">
        <v>427</v>
      </c>
      <c r="E177" s="43"/>
      <c r="F177" s="69">
        <v>1070000</v>
      </c>
      <c r="G177" s="41" t="s">
        <v>185</v>
      </c>
      <c r="H177" s="42" t="s">
        <v>228</v>
      </c>
      <c r="I177" s="42" t="s">
        <v>186</v>
      </c>
      <c r="J177" s="42" t="s">
        <v>413</v>
      </c>
      <c r="K177" s="45" t="s">
        <v>40</v>
      </c>
    </row>
    <row r="178" spans="1:11" s="46" customFormat="1">
      <c r="A178" s="40" t="s">
        <v>428</v>
      </c>
      <c r="B178" s="41">
        <v>177</v>
      </c>
      <c r="C178" s="40" t="s">
        <v>407</v>
      </c>
      <c r="D178" s="42" t="s">
        <v>429</v>
      </c>
      <c r="E178" s="43"/>
      <c r="F178" s="69">
        <v>1180000</v>
      </c>
      <c r="G178" s="41" t="s">
        <v>185</v>
      </c>
      <c r="H178" s="42" t="s">
        <v>46</v>
      </c>
      <c r="I178" s="42" t="s">
        <v>186</v>
      </c>
      <c r="J178" s="42" t="s">
        <v>413</v>
      </c>
      <c r="K178" s="45" t="s">
        <v>40</v>
      </c>
    </row>
    <row r="179" spans="1:11" s="46" customFormat="1">
      <c r="A179" s="40" t="s">
        <v>430</v>
      </c>
      <c r="B179" s="41">
        <v>178</v>
      </c>
      <c r="C179" s="40" t="s">
        <v>407</v>
      </c>
      <c r="D179" s="42" t="s">
        <v>431</v>
      </c>
      <c r="E179" s="43"/>
      <c r="F179" s="70">
        <v>1926000</v>
      </c>
      <c r="G179" s="41" t="s">
        <v>185</v>
      </c>
      <c r="H179" s="42" t="s">
        <v>46</v>
      </c>
      <c r="I179" s="42" t="s">
        <v>186</v>
      </c>
      <c r="J179" s="42" t="s">
        <v>413</v>
      </c>
      <c r="K179" s="45" t="s">
        <v>40</v>
      </c>
    </row>
    <row r="180" spans="1:11" s="46" customFormat="1">
      <c r="A180" s="40" t="s">
        <v>432</v>
      </c>
      <c r="B180" s="41">
        <v>179</v>
      </c>
      <c r="C180" s="40" t="s">
        <v>433</v>
      </c>
      <c r="D180" s="42" t="s">
        <v>434</v>
      </c>
      <c r="E180" s="43"/>
      <c r="F180" s="69">
        <v>500000</v>
      </c>
      <c r="G180" s="42" t="s">
        <v>36</v>
      </c>
      <c r="H180" s="42" t="s">
        <v>163</v>
      </c>
      <c r="I180" s="42" t="s">
        <v>38</v>
      </c>
      <c r="J180" s="42" t="s">
        <v>39</v>
      </c>
      <c r="K180" s="45" t="s">
        <v>40</v>
      </c>
    </row>
    <row r="181" spans="1:11" s="46" customFormat="1">
      <c r="A181" s="40" t="s">
        <v>435</v>
      </c>
      <c r="B181" s="41">
        <v>180</v>
      </c>
      <c r="C181" s="40" t="s">
        <v>433</v>
      </c>
      <c r="D181" s="42" t="s">
        <v>436</v>
      </c>
      <c r="E181" s="43"/>
      <c r="F181" s="69">
        <v>600000</v>
      </c>
      <c r="G181" s="42" t="s">
        <v>36</v>
      </c>
      <c r="H181" s="42" t="s">
        <v>46</v>
      </c>
      <c r="I181" s="42" t="s">
        <v>38</v>
      </c>
      <c r="J181" s="42" t="s">
        <v>39</v>
      </c>
      <c r="K181" s="45" t="s">
        <v>40</v>
      </c>
    </row>
    <row r="182" spans="1:11" s="46" customFormat="1">
      <c r="A182" s="40" t="s">
        <v>437</v>
      </c>
      <c r="B182" s="41">
        <v>181</v>
      </c>
      <c r="C182" s="40" t="s">
        <v>433</v>
      </c>
      <c r="D182" s="42" t="s">
        <v>438</v>
      </c>
      <c r="E182" s="42"/>
      <c r="F182" s="44">
        <v>860000</v>
      </c>
      <c r="G182" s="42" t="s">
        <v>36</v>
      </c>
      <c r="H182" s="42" t="s">
        <v>37</v>
      </c>
      <c r="I182" s="42" t="s">
        <v>38</v>
      </c>
      <c r="J182" s="42" t="s">
        <v>39</v>
      </c>
      <c r="K182" s="45" t="s">
        <v>40</v>
      </c>
    </row>
    <row r="183" spans="1:11" s="46" customFormat="1">
      <c r="A183" s="40" t="s">
        <v>439</v>
      </c>
      <c r="B183" s="41">
        <v>182</v>
      </c>
      <c r="C183" s="40" t="s">
        <v>433</v>
      </c>
      <c r="D183" s="42" t="s">
        <v>440</v>
      </c>
      <c r="E183" s="43"/>
      <c r="F183" s="69">
        <v>1450000</v>
      </c>
      <c r="G183" s="42" t="s">
        <v>36</v>
      </c>
      <c r="H183" s="42" t="s">
        <v>46</v>
      </c>
      <c r="I183" s="42" t="s">
        <v>38</v>
      </c>
      <c r="J183" s="42" t="s">
        <v>39</v>
      </c>
      <c r="K183" s="45" t="s">
        <v>40</v>
      </c>
    </row>
    <row r="184" spans="1:11" s="46" customFormat="1">
      <c r="A184" s="40" t="s">
        <v>441</v>
      </c>
      <c r="B184" s="41">
        <v>183</v>
      </c>
      <c r="C184" s="40" t="s">
        <v>433</v>
      </c>
      <c r="D184" s="42" t="s">
        <v>442</v>
      </c>
      <c r="E184" s="43"/>
      <c r="F184" s="69">
        <v>1550000</v>
      </c>
      <c r="G184" s="42" t="s">
        <v>36</v>
      </c>
      <c r="H184" s="42" t="s">
        <v>46</v>
      </c>
      <c r="I184" s="42" t="s">
        <v>38</v>
      </c>
      <c r="J184" s="42" t="s">
        <v>39</v>
      </c>
      <c r="K184" s="45" t="s">
        <v>40</v>
      </c>
    </row>
    <row r="185" spans="1:11" s="46" customFormat="1">
      <c r="A185" s="40" t="s">
        <v>443</v>
      </c>
      <c r="B185" s="41">
        <v>184</v>
      </c>
      <c r="C185" s="40" t="s">
        <v>433</v>
      </c>
      <c r="D185" s="42" t="s">
        <v>444</v>
      </c>
      <c r="E185" s="43"/>
      <c r="F185" s="44">
        <v>430000</v>
      </c>
      <c r="G185" s="41" t="s">
        <v>185</v>
      </c>
      <c r="H185" s="42" t="s">
        <v>163</v>
      </c>
      <c r="I185" s="42" t="s">
        <v>186</v>
      </c>
      <c r="J185" s="42" t="s">
        <v>39</v>
      </c>
      <c r="K185" s="45" t="s">
        <v>40</v>
      </c>
    </row>
    <row r="186" spans="1:11" s="46" customFormat="1">
      <c r="A186" s="40" t="s">
        <v>445</v>
      </c>
      <c r="B186" s="41">
        <v>185</v>
      </c>
      <c r="C186" s="40" t="s">
        <v>446</v>
      </c>
      <c r="D186" s="42" t="s">
        <v>447</v>
      </c>
      <c r="E186" s="43"/>
      <c r="F186" s="69">
        <v>215000</v>
      </c>
      <c r="G186" s="42" t="s">
        <v>36</v>
      </c>
      <c r="H186" s="42" t="s">
        <v>180</v>
      </c>
      <c r="I186" s="42" t="s">
        <v>38</v>
      </c>
      <c r="J186" s="42" t="s">
        <v>39</v>
      </c>
      <c r="K186" s="45" t="s">
        <v>40</v>
      </c>
    </row>
    <row r="187" spans="1:11" s="46" customFormat="1">
      <c r="A187" s="40" t="s">
        <v>448</v>
      </c>
      <c r="B187" s="41">
        <v>186</v>
      </c>
      <c r="C187" s="40" t="s">
        <v>446</v>
      </c>
      <c r="D187" s="42" t="s">
        <v>449</v>
      </c>
      <c r="E187" s="43"/>
      <c r="F187" s="44">
        <v>260000</v>
      </c>
      <c r="G187" s="42" t="s">
        <v>36</v>
      </c>
      <c r="H187" s="42" t="s">
        <v>163</v>
      </c>
      <c r="I187" s="42" t="s">
        <v>38</v>
      </c>
      <c r="J187" s="42" t="s">
        <v>39</v>
      </c>
      <c r="K187" s="45" t="s">
        <v>40</v>
      </c>
    </row>
    <row r="188" spans="1:11" s="46" customFormat="1">
      <c r="A188" s="40" t="s">
        <v>450</v>
      </c>
      <c r="B188" s="41">
        <v>187</v>
      </c>
      <c r="C188" s="40" t="s">
        <v>446</v>
      </c>
      <c r="D188" s="42" t="s">
        <v>451</v>
      </c>
      <c r="E188" s="43"/>
      <c r="F188" s="44">
        <v>250000</v>
      </c>
      <c r="G188" s="42" t="s">
        <v>36</v>
      </c>
      <c r="H188" s="42" t="s">
        <v>46</v>
      </c>
      <c r="I188" s="42" t="s">
        <v>38</v>
      </c>
      <c r="J188" s="42" t="s">
        <v>39</v>
      </c>
      <c r="K188" s="45" t="s">
        <v>40</v>
      </c>
    </row>
    <row r="189" spans="1:11" s="46" customFormat="1">
      <c r="A189" s="40" t="s">
        <v>452</v>
      </c>
      <c r="B189" s="41">
        <v>188</v>
      </c>
      <c r="C189" s="40" t="s">
        <v>446</v>
      </c>
      <c r="D189" s="42" t="s">
        <v>453</v>
      </c>
      <c r="E189" s="43"/>
      <c r="F189" s="69">
        <v>86000</v>
      </c>
      <c r="G189" s="42" t="s">
        <v>36</v>
      </c>
      <c r="H189" s="42" t="s">
        <v>163</v>
      </c>
      <c r="I189" s="42" t="s">
        <v>38</v>
      </c>
      <c r="J189" s="42" t="s">
        <v>39</v>
      </c>
      <c r="K189" s="45" t="s">
        <v>40</v>
      </c>
    </row>
    <row r="190" spans="1:11" s="46" customFormat="1">
      <c r="A190" s="40" t="s">
        <v>454</v>
      </c>
      <c r="B190" s="41">
        <v>189</v>
      </c>
      <c r="C190" s="40" t="s">
        <v>446</v>
      </c>
      <c r="D190" s="42" t="s">
        <v>455</v>
      </c>
      <c r="E190" s="43"/>
      <c r="F190" s="44">
        <v>300000</v>
      </c>
      <c r="G190" s="42" t="s">
        <v>36</v>
      </c>
      <c r="H190" s="42" t="s">
        <v>228</v>
      </c>
      <c r="I190" s="42" t="s">
        <v>38</v>
      </c>
      <c r="J190" s="42" t="s">
        <v>39</v>
      </c>
      <c r="K190" s="45" t="s">
        <v>40</v>
      </c>
    </row>
    <row r="191" spans="1:11" s="46" customFormat="1">
      <c r="A191" s="40" t="s">
        <v>456</v>
      </c>
      <c r="B191" s="41">
        <v>190</v>
      </c>
      <c r="C191" s="40" t="s">
        <v>446</v>
      </c>
      <c r="D191" s="42" t="s">
        <v>457</v>
      </c>
      <c r="E191" s="43"/>
      <c r="F191" s="69">
        <v>520000</v>
      </c>
      <c r="G191" s="42" t="s">
        <v>36</v>
      </c>
      <c r="H191" s="42" t="s">
        <v>163</v>
      </c>
      <c r="I191" s="42" t="s">
        <v>38</v>
      </c>
      <c r="J191" s="42" t="s">
        <v>39</v>
      </c>
      <c r="K191" s="45" t="s">
        <v>40</v>
      </c>
    </row>
    <row r="192" spans="1:11" s="46" customFormat="1">
      <c r="A192" s="40" t="s">
        <v>458</v>
      </c>
      <c r="B192" s="41">
        <v>191</v>
      </c>
      <c r="C192" s="40" t="s">
        <v>446</v>
      </c>
      <c r="D192" s="42" t="s">
        <v>459</v>
      </c>
      <c r="E192" s="43"/>
      <c r="F192" s="69">
        <v>375000</v>
      </c>
      <c r="G192" s="42" t="s">
        <v>36</v>
      </c>
      <c r="H192" s="42" t="s">
        <v>163</v>
      </c>
      <c r="I192" s="42" t="s">
        <v>38</v>
      </c>
      <c r="J192" s="42" t="s">
        <v>39</v>
      </c>
      <c r="K192" s="45" t="s">
        <v>40</v>
      </c>
    </row>
    <row r="193" spans="1:11" s="46" customFormat="1">
      <c r="A193" s="40" t="s">
        <v>460</v>
      </c>
      <c r="B193" s="41">
        <v>192</v>
      </c>
      <c r="C193" s="40" t="s">
        <v>446</v>
      </c>
      <c r="D193" s="42" t="s">
        <v>461</v>
      </c>
      <c r="E193" s="43"/>
      <c r="F193" s="44">
        <v>161000</v>
      </c>
      <c r="G193" s="42" t="s">
        <v>36</v>
      </c>
      <c r="H193" s="42" t="s">
        <v>163</v>
      </c>
      <c r="I193" s="42" t="s">
        <v>38</v>
      </c>
      <c r="J193" s="42" t="s">
        <v>39</v>
      </c>
      <c r="K193" s="45" t="s">
        <v>40</v>
      </c>
    </row>
    <row r="194" spans="1:11" s="46" customFormat="1">
      <c r="A194" s="40" t="s">
        <v>462</v>
      </c>
      <c r="B194" s="41">
        <v>193</v>
      </c>
      <c r="C194" s="40" t="s">
        <v>446</v>
      </c>
      <c r="D194" s="42" t="s">
        <v>463</v>
      </c>
      <c r="E194" s="42"/>
      <c r="F194" s="69">
        <v>1500000</v>
      </c>
      <c r="G194" s="42" t="s">
        <v>51</v>
      </c>
      <c r="H194" s="42" t="s">
        <v>37</v>
      </c>
      <c r="I194" s="42" t="s">
        <v>52</v>
      </c>
      <c r="J194" s="42" t="s">
        <v>39</v>
      </c>
      <c r="K194" s="45" t="s">
        <v>40</v>
      </c>
    </row>
    <row r="195" spans="1:11" s="46" customFormat="1">
      <c r="A195" s="40" t="s">
        <v>464</v>
      </c>
      <c r="B195" s="41">
        <v>194</v>
      </c>
      <c r="C195" s="40" t="s">
        <v>446</v>
      </c>
      <c r="D195" s="42" t="s">
        <v>465</v>
      </c>
      <c r="E195" s="43"/>
      <c r="F195" s="44">
        <v>3640000</v>
      </c>
      <c r="G195" s="42" t="s">
        <v>51</v>
      </c>
      <c r="H195" s="42" t="s">
        <v>46</v>
      </c>
      <c r="I195" s="42" t="s">
        <v>52</v>
      </c>
      <c r="J195" s="42" t="s">
        <v>39</v>
      </c>
      <c r="K195" s="45" t="s">
        <v>40</v>
      </c>
    </row>
    <row r="196" spans="1:11" s="46" customFormat="1">
      <c r="A196" s="40" t="s">
        <v>466</v>
      </c>
      <c r="B196" s="41">
        <v>195</v>
      </c>
      <c r="C196" s="40" t="s">
        <v>446</v>
      </c>
      <c r="D196" s="42" t="s">
        <v>467</v>
      </c>
      <c r="E196" s="43"/>
      <c r="F196" s="44">
        <v>1500000</v>
      </c>
      <c r="G196" s="42" t="s">
        <v>51</v>
      </c>
      <c r="H196" s="42" t="s">
        <v>46</v>
      </c>
      <c r="I196" s="42" t="s">
        <v>52</v>
      </c>
      <c r="J196" s="42" t="s">
        <v>39</v>
      </c>
      <c r="K196" s="45" t="s">
        <v>40</v>
      </c>
    </row>
    <row r="197" spans="1:11" s="46" customFormat="1">
      <c r="A197" s="40" t="s">
        <v>336</v>
      </c>
      <c r="B197" s="41">
        <v>196</v>
      </c>
      <c r="C197" s="40" t="s">
        <v>446</v>
      </c>
      <c r="D197" s="42" t="s">
        <v>468</v>
      </c>
      <c r="E197" s="43"/>
      <c r="F197" s="57">
        <v>260000</v>
      </c>
      <c r="G197" s="42" t="s">
        <v>51</v>
      </c>
      <c r="H197" s="42" t="s">
        <v>163</v>
      </c>
      <c r="I197" s="42" t="s">
        <v>52</v>
      </c>
      <c r="J197" s="42" t="s">
        <v>39</v>
      </c>
      <c r="K197" s="45" t="s">
        <v>40</v>
      </c>
    </row>
    <row r="198" spans="1:11" s="46" customFormat="1">
      <c r="A198" s="40" t="s">
        <v>469</v>
      </c>
      <c r="B198" s="41">
        <v>197</v>
      </c>
      <c r="C198" s="40" t="s">
        <v>446</v>
      </c>
      <c r="D198" s="42" t="s">
        <v>470</v>
      </c>
      <c r="E198" s="43"/>
      <c r="F198" s="57">
        <v>2000000</v>
      </c>
      <c r="G198" s="42" t="s">
        <v>51</v>
      </c>
      <c r="H198" s="42" t="s">
        <v>46</v>
      </c>
      <c r="I198" s="42" t="s">
        <v>52</v>
      </c>
      <c r="J198" s="42" t="s">
        <v>39</v>
      </c>
      <c r="K198" s="45" t="s">
        <v>40</v>
      </c>
    </row>
    <row r="199" spans="1:11" s="46" customFormat="1">
      <c r="A199" s="40" t="s">
        <v>471</v>
      </c>
      <c r="B199" s="41">
        <v>198</v>
      </c>
      <c r="C199" s="40" t="s">
        <v>446</v>
      </c>
      <c r="D199" s="42" t="s">
        <v>472</v>
      </c>
      <c r="E199" s="43"/>
      <c r="F199" s="57">
        <v>1300000</v>
      </c>
      <c r="G199" s="42" t="s">
        <v>51</v>
      </c>
      <c r="H199" s="42" t="s">
        <v>46</v>
      </c>
      <c r="I199" s="42" t="s">
        <v>52</v>
      </c>
      <c r="J199" s="42" t="s">
        <v>39</v>
      </c>
      <c r="K199" s="45" t="s">
        <v>40</v>
      </c>
    </row>
    <row r="200" spans="1:11" s="46" customFormat="1">
      <c r="A200" s="40" t="s">
        <v>473</v>
      </c>
      <c r="B200" s="41">
        <v>199</v>
      </c>
      <c r="C200" s="40" t="s">
        <v>446</v>
      </c>
      <c r="D200" s="42" t="s">
        <v>474</v>
      </c>
      <c r="E200" s="43"/>
      <c r="F200" s="57">
        <v>260000</v>
      </c>
      <c r="G200" s="42" t="s">
        <v>36</v>
      </c>
      <c r="H200" s="42" t="s">
        <v>163</v>
      </c>
      <c r="I200" s="42" t="s">
        <v>38</v>
      </c>
      <c r="J200" s="42" t="s">
        <v>39</v>
      </c>
      <c r="K200" s="45" t="s">
        <v>40</v>
      </c>
    </row>
    <row r="201" spans="1:11" s="46" customFormat="1">
      <c r="A201" s="40" t="s">
        <v>475</v>
      </c>
      <c r="B201" s="41">
        <v>200</v>
      </c>
      <c r="C201" s="40" t="s">
        <v>446</v>
      </c>
      <c r="D201" s="42" t="s">
        <v>476</v>
      </c>
      <c r="E201" s="43"/>
      <c r="F201" s="57">
        <v>310000</v>
      </c>
      <c r="G201" s="42" t="s">
        <v>36</v>
      </c>
      <c r="H201" s="42" t="s">
        <v>163</v>
      </c>
      <c r="I201" s="42" t="s">
        <v>38</v>
      </c>
      <c r="J201" s="42" t="s">
        <v>39</v>
      </c>
      <c r="K201" s="45" t="s">
        <v>40</v>
      </c>
    </row>
    <row r="202" spans="1:11" s="46" customFormat="1">
      <c r="A202" s="40" t="s">
        <v>477</v>
      </c>
      <c r="B202" s="41">
        <v>201</v>
      </c>
      <c r="C202" s="40" t="s">
        <v>446</v>
      </c>
      <c r="D202" s="42" t="s">
        <v>478</v>
      </c>
      <c r="E202" s="43"/>
      <c r="F202" s="44">
        <v>38000</v>
      </c>
      <c r="G202" s="42" t="s">
        <v>36</v>
      </c>
      <c r="H202" s="42" t="s">
        <v>163</v>
      </c>
      <c r="I202" s="42" t="s">
        <v>38</v>
      </c>
      <c r="J202" s="42" t="s">
        <v>39</v>
      </c>
      <c r="K202" s="45" t="s">
        <v>40</v>
      </c>
    </row>
    <row r="203" spans="1:11" s="46" customFormat="1">
      <c r="A203" s="40" t="s">
        <v>479</v>
      </c>
      <c r="B203" s="41">
        <v>202</v>
      </c>
      <c r="C203" s="40" t="s">
        <v>446</v>
      </c>
      <c r="D203" s="42" t="s">
        <v>480</v>
      </c>
      <c r="E203" s="43"/>
      <c r="F203" s="44">
        <v>520000</v>
      </c>
      <c r="G203" s="42" t="s">
        <v>36</v>
      </c>
      <c r="H203" s="42" t="s">
        <v>180</v>
      </c>
      <c r="I203" s="42" t="s">
        <v>38</v>
      </c>
      <c r="J203" s="42" t="s">
        <v>39</v>
      </c>
      <c r="K203" s="45" t="s">
        <v>40</v>
      </c>
    </row>
    <row r="204" spans="1:11" s="46" customFormat="1">
      <c r="A204" s="40" t="s">
        <v>481</v>
      </c>
      <c r="B204" s="41">
        <v>203</v>
      </c>
      <c r="C204" s="40" t="s">
        <v>446</v>
      </c>
      <c r="D204" s="42" t="s">
        <v>482</v>
      </c>
      <c r="E204" s="43"/>
      <c r="F204" s="44">
        <v>33000</v>
      </c>
      <c r="G204" s="41" t="s">
        <v>185</v>
      </c>
      <c r="H204" s="42" t="s">
        <v>180</v>
      </c>
      <c r="I204" s="42" t="s">
        <v>186</v>
      </c>
      <c r="J204" s="42" t="s">
        <v>39</v>
      </c>
      <c r="K204" s="45" t="s">
        <v>40</v>
      </c>
    </row>
    <row r="205" spans="1:11" s="46" customFormat="1">
      <c r="A205" s="40" t="s">
        <v>483</v>
      </c>
      <c r="B205" s="41">
        <v>204</v>
      </c>
      <c r="C205" s="40" t="s">
        <v>446</v>
      </c>
      <c r="D205" s="42" t="s">
        <v>484</v>
      </c>
      <c r="E205" s="43"/>
      <c r="F205" s="44">
        <v>2000000</v>
      </c>
      <c r="G205" s="42" t="s">
        <v>36</v>
      </c>
      <c r="H205" s="42" t="s">
        <v>46</v>
      </c>
      <c r="I205" s="42" t="s">
        <v>38</v>
      </c>
      <c r="J205" s="42" t="s">
        <v>39</v>
      </c>
      <c r="K205" s="45" t="s">
        <v>40</v>
      </c>
    </row>
    <row r="206" spans="1:11" s="46" customFormat="1">
      <c r="A206" s="40" t="s">
        <v>485</v>
      </c>
      <c r="B206" s="41">
        <v>205</v>
      </c>
      <c r="C206" s="40" t="s">
        <v>446</v>
      </c>
      <c r="D206" s="42" t="s">
        <v>486</v>
      </c>
      <c r="E206" s="43"/>
      <c r="F206" s="44">
        <v>900000</v>
      </c>
      <c r="G206" s="42" t="s">
        <v>36</v>
      </c>
      <c r="H206" s="42" t="s">
        <v>46</v>
      </c>
      <c r="I206" s="42" t="s">
        <v>38</v>
      </c>
      <c r="J206" s="42" t="s">
        <v>39</v>
      </c>
      <c r="K206" s="45" t="s">
        <v>40</v>
      </c>
    </row>
    <row r="207" spans="1:11" s="46" customFormat="1">
      <c r="A207" s="40" t="s">
        <v>487</v>
      </c>
      <c r="B207" s="41">
        <v>206</v>
      </c>
      <c r="C207" s="40" t="s">
        <v>446</v>
      </c>
      <c r="D207" s="42" t="s">
        <v>488</v>
      </c>
      <c r="E207" s="43"/>
      <c r="F207" s="44">
        <v>850000</v>
      </c>
      <c r="G207" s="42" t="s">
        <v>36</v>
      </c>
      <c r="H207" s="42" t="s">
        <v>46</v>
      </c>
      <c r="I207" s="42" t="s">
        <v>38</v>
      </c>
      <c r="J207" s="42" t="s">
        <v>39</v>
      </c>
      <c r="K207" s="45" t="s">
        <v>40</v>
      </c>
    </row>
    <row r="208" spans="1:11" s="46" customFormat="1">
      <c r="A208" s="40" t="s">
        <v>489</v>
      </c>
      <c r="B208" s="41">
        <v>207</v>
      </c>
      <c r="C208" s="40" t="s">
        <v>446</v>
      </c>
      <c r="D208" s="42" t="s">
        <v>490</v>
      </c>
      <c r="E208" s="43"/>
      <c r="F208" s="44">
        <v>375000</v>
      </c>
      <c r="G208" s="42" t="s">
        <v>36</v>
      </c>
      <c r="H208" s="42" t="s">
        <v>228</v>
      </c>
      <c r="I208" s="42" t="s">
        <v>38</v>
      </c>
      <c r="J208" s="42" t="s">
        <v>39</v>
      </c>
      <c r="K208" s="45" t="s">
        <v>40</v>
      </c>
    </row>
    <row r="209" spans="1:11" s="46" customFormat="1">
      <c r="A209" s="40" t="s">
        <v>491</v>
      </c>
      <c r="B209" s="41">
        <v>208</v>
      </c>
      <c r="C209" s="40" t="s">
        <v>446</v>
      </c>
      <c r="D209" s="42" t="s">
        <v>492</v>
      </c>
      <c r="E209" s="42"/>
      <c r="F209" s="44">
        <v>90000</v>
      </c>
      <c r="G209" s="42" t="s">
        <v>51</v>
      </c>
      <c r="H209" s="42" t="s">
        <v>180</v>
      </c>
      <c r="I209" s="42" t="s">
        <v>52</v>
      </c>
      <c r="J209" s="42" t="s">
        <v>39</v>
      </c>
      <c r="K209" s="45" t="s">
        <v>40</v>
      </c>
    </row>
    <row r="210" spans="1:11" s="46" customFormat="1">
      <c r="A210" s="40" t="s">
        <v>493</v>
      </c>
      <c r="B210" s="41">
        <v>209</v>
      </c>
      <c r="C210" s="40" t="s">
        <v>446</v>
      </c>
      <c r="D210" s="42" t="s">
        <v>494</v>
      </c>
      <c r="E210" s="43"/>
      <c r="F210" s="44">
        <v>85000</v>
      </c>
      <c r="G210" s="41" t="s">
        <v>185</v>
      </c>
      <c r="H210" s="42" t="s">
        <v>180</v>
      </c>
      <c r="I210" s="42" t="s">
        <v>186</v>
      </c>
      <c r="J210" s="42" t="s">
        <v>495</v>
      </c>
      <c r="K210" s="45" t="s">
        <v>40</v>
      </c>
    </row>
    <row r="211" spans="1:11" s="46" customFormat="1">
      <c r="A211" s="40" t="s">
        <v>496</v>
      </c>
      <c r="B211" s="41">
        <v>210</v>
      </c>
      <c r="C211" s="40" t="s">
        <v>446</v>
      </c>
      <c r="D211" s="42" t="s">
        <v>497</v>
      </c>
      <c r="E211" s="43"/>
      <c r="F211" s="44">
        <v>54000</v>
      </c>
      <c r="G211" s="41" t="s">
        <v>185</v>
      </c>
      <c r="H211" s="42" t="s">
        <v>163</v>
      </c>
      <c r="I211" s="42" t="s">
        <v>186</v>
      </c>
      <c r="J211" s="42" t="s">
        <v>495</v>
      </c>
      <c r="K211" s="45" t="s">
        <v>40</v>
      </c>
    </row>
    <row r="212" spans="1:11" s="46" customFormat="1">
      <c r="A212" s="40" t="s">
        <v>498</v>
      </c>
      <c r="B212" s="41">
        <v>211</v>
      </c>
      <c r="C212" s="40" t="s">
        <v>446</v>
      </c>
      <c r="D212" s="42" t="s">
        <v>499</v>
      </c>
      <c r="E212" s="43"/>
      <c r="F212" s="44">
        <v>50000</v>
      </c>
      <c r="G212" s="41" t="s">
        <v>185</v>
      </c>
      <c r="H212" s="42" t="s">
        <v>180</v>
      </c>
      <c r="I212" s="42" t="s">
        <v>186</v>
      </c>
      <c r="J212" s="42" t="s">
        <v>43</v>
      </c>
      <c r="K212" s="45" t="s">
        <v>40</v>
      </c>
    </row>
    <row r="213" spans="1:11" s="46" customFormat="1">
      <c r="A213" s="40" t="s">
        <v>500</v>
      </c>
      <c r="B213" s="41">
        <v>212</v>
      </c>
      <c r="C213" s="40" t="s">
        <v>446</v>
      </c>
      <c r="D213" s="42" t="s">
        <v>501</v>
      </c>
      <c r="E213" s="43"/>
      <c r="F213" s="44">
        <v>120000</v>
      </c>
      <c r="G213" s="41" t="s">
        <v>185</v>
      </c>
      <c r="H213" s="42" t="s">
        <v>180</v>
      </c>
      <c r="I213" s="42" t="s">
        <v>186</v>
      </c>
      <c r="J213" s="42" t="s">
        <v>39</v>
      </c>
      <c r="K213" s="45" t="s">
        <v>40</v>
      </c>
    </row>
    <row r="214" spans="1:11" s="46" customFormat="1">
      <c r="A214" s="40" t="s">
        <v>502</v>
      </c>
      <c r="B214" s="41">
        <v>213</v>
      </c>
      <c r="C214" s="40" t="s">
        <v>446</v>
      </c>
      <c r="D214" s="42" t="s">
        <v>503</v>
      </c>
      <c r="E214" s="43"/>
      <c r="F214" s="44">
        <v>54000</v>
      </c>
      <c r="G214" s="41" t="s">
        <v>185</v>
      </c>
      <c r="H214" s="42" t="s">
        <v>37</v>
      </c>
      <c r="I214" s="42" t="s">
        <v>186</v>
      </c>
      <c r="J214" s="42" t="s">
        <v>39</v>
      </c>
      <c r="K214" s="45" t="s">
        <v>40</v>
      </c>
    </row>
    <row r="215" spans="1:11" s="46" customFormat="1">
      <c r="A215" s="40" t="s">
        <v>504</v>
      </c>
      <c r="B215" s="41">
        <v>214</v>
      </c>
      <c r="C215" s="40" t="s">
        <v>446</v>
      </c>
      <c r="D215" s="42" t="s">
        <v>505</v>
      </c>
      <c r="E215" s="42"/>
      <c r="F215" s="71">
        <v>97000</v>
      </c>
      <c r="G215" s="41" t="s">
        <v>185</v>
      </c>
      <c r="H215" s="42" t="s">
        <v>163</v>
      </c>
      <c r="I215" s="42" t="s">
        <v>186</v>
      </c>
      <c r="J215" s="42" t="s">
        <v>39</v>
      </c>
      <c r="K215" s="45" t="s">
        <v>40</v>
      </c>
    </row>
    <row r="216" spans="1:11" s="46" customFormat="1">
      <c r="A216" s="40" t="s">
        <v>506</v>
      </c>
      <c r="B216" s="41">
        <v>215</v>
      </c>
      <c r="C216" s="40" t="s">
        <v>446</v>
      </c>
      <c r="D216" s="42" t="s">
        <v>507</v>
      </c>
      <c r="E216" s="43"/>
      <c r="F216" s="50">
        <v>60000</v>
      </c>
      <c r="G216" s="42" t="s">
        <v>36</v>
      </c>
      <c r="H216" s="42" t="s">
        <v>180</v>
      </c>
      <c r="I216" s="42" t="s">
        <v>38</v>
      </c>
      <c r="J216" s="42" t="s">
        <v>39</v>
      </c>
      <c r="K216" s="45" t="s">
        <v>40</v>
      </c>
    </row>
    <row r="217" spans="1:11" s="46" customFormat="1" ht="42">
      <c r="A217" s="47" t="s">
        <v>508</v>
      </c>
      <c r="B217" s="41">
        <v>216</v>
      </c>
      <c r="C217" s="40" t="s">
        <v>509</v>
      </c>
      <c r="D217" s="42" t="s">
        <v>510</v>
      </c>
      <c r="E217" s="43"/>
      <c r="F217" s="50">
        <v>50000</v>
      </c>
      <c r="G217" s="42" t="s">
        <v>36</v>
      </c>
      <c r="H217" s="42" t="s">
        <v>37</v>
      </c>
      <c r="I217" s="42" t="s">
        <v>38</v>
      </c>
      <c r="J217" s="42" t="s">
        <v>39</v>
      </c>
      <c r="K217" s="45" t="s">
        <v>40</v>
      </c>
    </row>
    <row r="218" spans="1:11" s="46" customFormat="1">
      <c r="A218" s="47" t="s">
        <v>511</v>
      </c>
      <c r="B218" s="41">
        <v>217</v>
      </c>
      <c r="C218" s="40" t="s">
        <v>509</v>
      </c>
      <c r="D218" s="42" t="s">
        <v>512</v>
      </c>
      <c r="E218" s="43"/>
      <c r="F218" s="44">
        <v>300000</v>
      </c>
      <c r="G218" s="41" t="s">
        <v>185</v>
      </c>
      <c r="H218" s="42" t="s">
        <v>46</v>
      </c>
      <c r="I218" s="42" t="s">
        <v>186</v>
      </c>
      <c r="J218" s="42" t="s">
        <v>39</v>
      </c>
      <c r="K218" s="45" t="s">
        <v>40</v>
      </c>
    </row>
    <row r="219" spans="1:11" s="46" customFormat="1" ht="42">
      <c r="A219" s="47" t="s">
        <v>513</v>
      </c>
      <c r="B219" s="41">
        <v>218</v>
      </c>
      <c r="C219" s="40" t="s">
        <v>509</v>
      </c>
      <c r="D219" s="42" t="s">
        <v>514</v>
      </c>
      <c r="E219" s="43"/>
      <c r="F219" s="50">
        <v>100000</v>
      </c>
      <c r="G219" s="41" t="s">
        <v>185</v>
      </c>
      <c r="H219" s="42" t="s">
        <v>46</v>
      </c>
      <c r="I219" s="42" t="s">
        <v>186</v>
      </c>
      <c r="J219" s="42" t="s">
        <v>515</v>
      </c>
      <c r="K219" s="45" t="s">
        <v>40</v>
      </c>
    </row>
    <row r="220" spans="1:11" s="46" customFormat="1">
      <c r="A220" s="40" t="s">
        <v>516</v>
      </c>
      <c r="B220" s="41">
        <v>219</v>
      </c>
      <c r="C220" s="40" t="s">
        <v>509</v>
      </c>
      <c r="D220" s="42" t="s">
        <v>517</v>
      </c>
      <c r="E220" s="43"/>
      <c r="F220" s="50">
        <v>100000</v>
      </c>
      <c r="G220" s="41" t="s">
        <v>185</v>
      </c>
      <c r="H220" s="42" t="s">
        <v>88</v>
      </c>
      <c r="I220" s="42" t="s">
        <v>186</v>
      </c>
      <c r="J220" s="42" t="s">
        <v>39</v>
      </c>
      <c r="K220" s="45" t="s">
        <v>40</v>
      </c>
    </row>
    <row r="221" spans="1:11" s="46" customFormat="1">
      <c r="A221" s="40" t="s">
        <v>518</v>
      </c>
      <c r="B221" s="41">
        <v>220</v>
      </c>
      <c r="C221" s="40" t="s">
        <v>509</v>
      </c>
      <c r="D221" s="42" t="s">
        <v>519</v>
      </c>
      <c r="E221" s="43"/>
      <c r="F221" s="44">
        <v>80000</v>
      </c>
      <c r="G221" s="41" t="s">
        <v>185</v>
      </c>
      <c r="H221" s="42" t="s">
        <v>180</v>
      </c>
      <c r="I221" s="42" t="s">
        <v>186</v>
      </c>
      <c r="J221" s="42" t="s">
        <v>39</v>
      </c>
      <c r="K221" s="45" t="s">
        <v>40</v>
      </c>
    </row>
    <row r="222" spans="1:11" s="46" customFormat="1">
      <c r="A222" s="40" t="s">
        <v>520</v>
      </c>
      <c r="B222" s="41">
        <v>221</v>
      </c>
      <c r="C222" s="40" t="s">
        <v>509</v>
      </c>
      <c r="D222" s="42" t="s">
        <v>521</v>
      </c>
      <c r="E222" s="43"/>
      <c r="F222" s="44">
        <v>30000</v>
      </c>
      <c r="G222" s="41" t="s">
        <v>185</v>
      </c>
      <c r="H222" s="42" t="s">
        <v>85</v>
      </c>
      <c r="I222" s="42" t="s">
        <v>186</v>
      </c>
      <c r="J222" s="42" t="s">
        <v>39</v>
      </c>
      <c r="K222" s="45" t="s">
        <v>40</v>
      </c>
    </row>
    <row r="223" spans="1:11" s="46" customFormat="1">
      <c r="A223" s="47" t="s">
        <v>522</v>
      </c>
      <c r="B223" s="41">
        <v>222</v>
      </c>
      <c r="C223" s="40" t="s">
        <v>509</v>
      </c>
      <c r="D223" s="42" t="s">
        <v>523</v>
      </c>
      <c r="E223" s="43"/>
      <c r="F223" s="44">
        <v>1600000</v>
      </c>
      <c r="G223" s="41" t="s">
        <v>185</v>
      </c>
      <c r="H223" s="42" t="s">
        <v>37</v>
      </c>
      <c r="I223" s="42" t="s">
        <v>186</v>
      </c>
      <c r="J223" s="42" t="s">
        <v>39</v>
      </c>
      <c r="K223" s="45" t="s">
        <v>40</v>
      </c>
    </row>
    <row r="224" spans="1:11" s="46" customFormat="1">
      <c r="A224" s="47" t="s">
        <v>524</v>
      </c>
      <c r="B224" s="41">
        <v>223</v>
      </c>
      <c r="C224" s="40" t="s">
        <v>509</v>
      </c>
      <c r="D224" s="42" t="s">
        <v>525</v>
      </c>
      <c r="E224" s="43"/>
      <c r="F224" s="44">
        <v>1800000</v>
      </c>
      <c r="G224" s="41" t="s">
        <v>185</v>
      </c>
      <c r="H224" s="42" t="s">
        <v>46</v>
      </c>
      <c r="I224" s="42" t="s">
        <v>186</v>
      </c>
      <c r="J224" s="42" t="s">
        <v>39</v>
      </c>
      <c r="K224" s="45" t="s">
        <v>40</v>
      </c>
    </row>
    <row r="225" spans="1:11" s="46" customFormat="1">
      <c r="A225" s="40" t="s">
        <v>526</v>
      </c>
      <c r="B225" s="41">
        <v>224</v>
      </c>
      <c r="C225" s="40" t="s">
        <v>509</v>
      </c>
      <c r="D225" s="42" t="s">
        <v>527</v>
      </c>
      <c r="E225" s="43"/>
      <c r="F225" s="44">
        <v>130000</v>
      </c>
      <c r="G225" s="41" t="s">
        <v>185</v>
      </c>
      <c r="H225" s="42" t="s">
        <v>88</v>
      </c>
      <c r="I225" s="42" t="s">
        <v>186</v>
      </c>
      <c r="J225" s="42" t="s">
        <v>39</v>
      </c>
      <c r="K225" s="45" t="s">
        <v>40</v>
      </c>
    </row>
    <row r="226" spans="1:11" s="46" customFormat="1">
      <c r="A226" s="40" t="s">
        <v>528</v>
      </c>
      <c r="B226" s="41">
        <v>225</v>
      </c>
      <c r="C226" s="40" t="s">
        <v>509</v>
      </c>
      <c r="D226" s="42" t="s">
        <v>529</v>
      </c>
      <c r="E226" s="43"/>
      <c r="F226" s="44">
        <v>100000</v>
      </c>
      <c r="G226" s="41" t="s">
        <v>185</v>
      </c>
      <c r="H226" s="42" t="s">
        <v>88</v>
      </c>
      <c r="I226" s="42" t="s">
        <v>186</v>
      </c>
      <c r="J226" s="42" t="s">
        <v>39</v>
      </c>
      <c r="K226" s="45" t="s">
        <v>40</v>
      </c>
    </row>
    <row r="227" spans="1:11" s="46" customFormat="1">
      <c r="A227" s="40" t="s">
        <v>530</v>
      </c>
      <c r="B227" s="41">
        <v>226</v>
      </c>
      <c r="C227" s="40" t="s">
        <v>509</v>
      </c>
      <c r="D227" s="42" t="s">
        <v>531</v>
      </c>
      <c r="E227" s="43"/>
      <c r="F227" s="44">
        <v>268800</v>
      </c>
      <c r="G227" s="41" t="s">
        <v>185</v>
      </c>
      <c r="H227" s="42" t="s">
        <v>37</v>
      </c>
      <c r="I227" s="42" t="s">
        <v>186</v>
      </c>
      <c r="J227" s="42" t="s">
        <v>39</v>
      </c>
      <c r="K227" s="45" t="s">
        <v>40</v>
      </c>
    </row>
    <row r="228" spans="1:11" s="46" customFormat="1">
      <c r="A228" s="40" t="s">
        <v>532</v>
      </c>
      <c r="B228" s="41">
        <v>227</v>
      </c>
      <c r="C228" s="40" t="s">
        <v>509</v>
      </c>
      <c r="D228" s="42" t="s">
        <v>533</v>
      </c>
      <c r="E228" s="43"/>
      <c r="F228" s="44">
        <v>400000</v>
      </c>
      <c r="G228" s="41" t="s">
        <v>185</v>
      </c>
      <c r="H228" s="42" t="s">
        <v>37</v>
      </c>
      <c r="I228" s="42" t="s">
        <v>186</v>
      </c>
      <c r="J228" s="42" t="s">
        <v>39</v>
      </c>
      <c r="K228" s="45" t="s">
        <v>40</v>
      </c>
    </row>
    <row r="229" spans="1:11" s="46" customFormat="1">
      <c r="A229" s="40" t="s">
        <v>534</v>
      </c>
      <c r="B229" s="41">
        <v>228</v>
      </c>
      <c r="C229" s="40" t="s">
        <v>509</v>
      </c>
      <c r="D229" s="42" t="s">
        <v>535</v>
      </c>
      <c r="E229" s="43"/>
      <c r="F229" s="44">
        <v>500000</v>
      </c>
      <c r="G229" s="41" t="s">
        <v>185</v>
      </c>
      <c r="H229" s="42" t="s">
        <v>88</v>
      </c>
      <c r="I229" s="42" t="s">
        <v>186</v>
      </c>
      <c r="J229" s="42" t="s">
        <v>515</v>
      </c>
      <c r="K229" s="45" t="s">
        <v>40</v>
      </c>
    </row>
    <row r="230" spans="1:11" s="46" customFormat="1">
      <c r="A230" s="40" t="s">
        <v>536</v>
      </c>
      <c r="B230" s="41">
        <v>229</v>
      </c>
      <c r="C230" s="40" t="s">
        <v>509</v>
      </c>
      <c r="D230" s="42" t="s">
        <v>537</v>
      </c>
      <c r="E230" s="43"/>
      <c r="F230" s="44">
        <v>650000</v>
      </c>
      <c r="G230" s="41" t="s">
        <v>185</v>
      </c>
      <c r="H230" s="42" t="s">
        <v>37</v>
      </c>
      <c r="I230" s="42" t="s">
        <v>186</v>
      </c>
      <c r="J230" s="42" t="s">
        <v>515</v>
      </c>
      <c r="K230" s="45" t="s">
        <v>40</v>
      </c>
    </row>
    <row r="231" spans="1:11" s="46" customFormat="1">
      <c r="A231" s="40" t="s">
        <v>538</v>
      </c>
      <c r="B231" s="41">
        <v>230</v>
      </c>
      <c r="C231" s="40" t="s">
        <v>509</v>
      </c>
      <c r="D231" s="42" t="s">
        <v>539</v>
      </c>
      <c r="E231" s="43"/>
      <c r="F231" s="44">
        <v>900000</v>
      </c>
      <c r="G231" s="41" t="s">
        <v>185</v>
      </c>
      <c r="H231" s="42" t="s">
        <v>46</v>
      </c>
      <c r="I231" s="42" t="s">
        <v>186</v>
      </c>
      <c r="J231" s="42" t="s">
        <v>515</v>
      </c>
      <c r="K231" s="45" t="s">
        <v>40</v>
      </c>
    </row>
    <row r="232" spans="1:11" s="46" customFormat="1">
      <c r="A232" s="40" t="s">
        <v>540</v>
      </c>
      <c r="B232" s="41">
        <v>231</v>
      </c>
      <c r="C232" s="40" t="s">
        <v>509</v>
      </c>
      <c r="D232" s="42" t="s">
        <v>541</v>
      </c>
      <c r="E232" s="43"/>
      <c r="F232" s="44">
        <v>60000</v>
      </c>
      <c r="G232" s="41" t="s">
        <v>185</v>
      </c>
      <c r="H232" s="42" t="s">
        <v>88</v>
      </c>
      <c r="I232" s="42" t="s">
        <v>186</v>
      </c>
      <c r="J232" s="42" t="s">
        <v>515</v>
      </c>
      <c r="K232" s="45" t="s">
        <v>40</v>
      </c>
    </row>
    <row r="233" spans="1:11" s="46" customFormat="1">
      <c r="A233" s="40" t="s">
        <v>542</v>
      </c>
      <c r="B233" s="41">
        <v>232</v>
      </c>
      <c r="C233" s="40" t="s">
        <v>509</v>
      </c>
      <c r="D233" s="42" t="s">
        <v>543</v>
      </c>
      <c r="E233" s="43"/>
      <c r="F233" s="44">
        <v>100000</v>
      </c>
      <c r="G233" s="41" t="s">
        <v>185</v>
      </c>
      <c r="H233" s="42" t="s">
        <v>37</v>
      </c>
      <c r="I233" s="42" t="s">
        <v>186</v>
      </c>
      <c r="J233" s="42" t="s">
        <v>515</v>
      </c>
      <c r="K233" s="45" t="s">
        <v>40</v>
      </c>
    </row>
    <row r="234" spans="1:11" s="46" customFormat="1">
      <c r="A234" s="40" t="s">
        <v>544</v>
      </c>
      <c r="B234" s="41">
        <v>233</v>
      </c>
      <c r="C234" s="40" t="s">
        <v>509</v>
      </c>
      <c r="D234" s="42" t="s">
        <v>545</v>
      </c>
      <c r="E234" s="43"/>
      <c r="F234" s="44">
        <v>140000</v>
      </c>
      <c r="G234" s="41" t="s">
        <v>185</v>
      </c>
      <c r="H234" s="42" t="s">
        <v>37</v>
      </c>
      <c r="I234" s="42" t="s">
        <v>186</v>
      </c>
      <c r="J234" s="42" t="s">
        <v>515</v>
      </c>
      <c r="K234" s="45" t="s">
        <v>40</v>
      </c>
    </row>
    <row r="235" spans="1:11" s="46" customFormat="1">
      <c r="A235" s="40" t="s">
        <v>546</v>
      </c>
      <c r="B235" s="41">
        <v>234</v>
      </c>
      <c r="C235" s="40" t="s">
        <v>509</v>
      </c>
      <c r="D235" s="42" t="s">
        <v>547</v>
      </c>
      <c r="E235" s="43"/>
      <c r="F235" s="44">
        <v>260000</v>
      </c>
      <c r="G235" s="41" t="s">
        <v>185</v>
      </c>
      <c r="H235" s="42" t="s">
        <v>37</v>
      </c>
      <c r="I235" s="42" t="s">
        <v>186</v>
      </c>
      <c r="J235" s="42" t="s">
        <v>515</v>
      </c>
      <c r="K235" s="45" t="s">
        <v>40</v>
      </c>
    </row>
    <row r="236" spans="1:11" s="46" customFormat="1">
      <c r="A236" s="40" t="s">
        <v>548</v>
      </c>
      <c r="B236" s="41">
        <v>235</v>
      </c>
      <c r="C236" s="40" t="s">
        <v>509</v>
      </c>
      <c r="D236" s="42" t="s">
        <v>549</v>
      </c>
      <c r="E236" s="43"/>
      <c r="F236" s="44">
        <v>165000</v>
      </c>
      <c r="G236" s="41" t="s">
        <v>185</v>
      </c>
      <c r="H236" s="42" t="s">
        <v>180</v>
      </c>
      <c r="I236" s="42" t="s">
        <v>186</v>
      </c>
      <c r="J236" s="42" t="s">
        <v>515</v>
      </c>
      <c r="K236" s="45" t="s">
        <v>40</v>
      </c>
    </row>
    <row r="237" spans="1:11" s="46" customFormat="1">
      <c r="A237" s="40" t="s">
        <v>550</v>
      </c>
      <c r="B237" s="41">
        <v>236</v>
      </c>
      <c r="C237" s="40" t="s">
        <v>509</v>
      </c>
      <c r="D237" s="42" t="s">
        <v>551</v>
      </c>
      <c r="E237" s="43"/>
      <c r="F237" s="44">
        <v>300000</v>
      </c>
      <c r="G237" s="41" t="s">
        <v>185</v>
      </c>
      <c r="H237" s="42" t="s">
        <v>88</v>
      </c>
      <c r="I237" s="42" t="s">
        <v>186</v>
      </c>
      <c r="J237" s="42" t="s">
        <v>515</v>
      </c>
      <c r="K237" s="45" t="s">
        <v>40</v>
      </c>
    </row>
    <row r="238" spans="1:11" s="46" customFormat="1">
      <c r="A238" s="40" t="s">
        <v>552</v>
      </c>
      <c r="B238" s="41">
        <v>237</v>
      </c>
      <c r="C238" s="40" t="s">
        <v>509</v>
      </c>
      <c r="D238" s="42" t="s">
        <v>553</v>
      </c>
      <c r="E238" s="43"/>
      <c r="F238" s="44">
        <v>420000</v>
      </c>
      <c r="G238" s="41" t="s">
        <v>185</v>
      </c>
      <c r="H238" s="42" t="s">
        <v>37</v>
      </c>
      <c r="I238" s="42" t="s">
        <v>186</v>
      </c>
      <c r="J238" s="42" t="s">
        <v>515</v>
      </c>
      <c r="K238" s="45" t="s">
        <v>40</v>
      </c>
    </row>
    <row r="239" spans="1:11" s="46" customFormat="1">
      <c r="A239" s="40" t="s">
        <v>554</v>
      </c>
      <c r="B239" s="41">
        <v>238</v>
      </c>
      <c r="C239" s="40" t="s">
        <v>509</v>
      </c>
      <c r="D239" s="42" t="s">
        <v>555</v>
      </c>
      <c r="E239" s="43"/>
      <c r="F239" s="44">
        <v>500000</v>
      </c>
      <c r="G239" s="41" t="s">
        <v>185</v>
      </c>
      <c r="H239" s="42" t="s">
        <v>163</v>
      </c>
      <c r="I239" s="42" t="s">
        <v>186</v>
      </c>
      <c r="J239" s="42" t="s">
        <v>515</v>
      </c>
      <c r="K239" s="45" t="s">
        <v>40</v>
      </c>
    </row>
    <row r="240" spans="1:11" s="46" customFormat="1">
      <c r="A240" s="40" t="s">
        <v>556</v>
      </c>
      <c r="B240" s="41">
        <v>239</v>
      </c>
      <c r="C240" s="40" t="s">
        <v>557</v>
      </c>
      <c r="D240" s="42" t="s">
        <v>558</v>
      </c>
      <c r="E240" s="43"/>
      <c r="F240" s="44">
        <v>700000</v>
      </c>
      <c r="G240" s="41" t="s">
        <v>185</v>
      </c>
      <c r="H240" s="42" t="s">
        <v>88</v>
      </c>
      <c r="I240" s="42" t="s">
        <v>186</v>
      </c>
      <c r="J240" s="42" t="s">
        <v>39</v>
      </c>
      <c r="K240" s="45" t="s">
        <v>40</v>
      </c>
    </row>
    <row r="241" spans="1:11" s="46" customFormat="1">
      <c r="A241" s="40" t="s">
        <v>559</v>
      </c>
      <c r="B241" s="41">
        <v>240</v>
      </c>
      <c r="C241" s="40" t="s">
        <v>557</v>
      </c>
      <c r="D241" s="42" t="s">
        <v>560</v>
      </c>
      <c r="E241" s="43"/>
      <c r="F241" s="72">
        <v>1400000</v>
      </c>
      <c r="G241" s="41" t="s">
        <v>185</v>
      </c>
      <c r="H241" s="42" t="s">
        <v>88</v>
      </c>
      <c r="I241" s="42" t="s">
        <v>186</v>
      </c>
      <c r="J241" s="42" t="s">
        <v>39</v>
      </c>
      <c r="K241" s="45" t="s">
        <v>40</v>
      </c>
    </row>
    <row r="242" spans="1:11" s="46" customFormat="1">
      <c r="A242" s="40" t="s">
        <v>561</v>
      </c>
      <c r="B242" s="41">
        <v>241</v>
      </c>
      <c r="C242" s="40" t="s">
        <v>557</v>
      </c>
      <c r="D242" s="42" t="s">
        <v>562</v>
      </c>
      <c r="E242" s="43"/>
      <c r="F242" s="44">
        <v>700000</v>
      </c>
      <c r="G242" s="41" t="s">
        <v>185</v>
      </c>
      <c r="H242" s="42" t="s">
        <v>88</v>
      </c>
      <c r="I242" s="42" t="s">
        <v>186</v>
      </c>
      <c r="J242" s="42" t="s">
        <v>39</v>
      </c>
      <c r="K242" s="45" t="s">
        <v>40</v>
      </c>
    </row>
    <row r="243" spans="1:11" s="46" customFormat="1">
      <c r="A243" s="40" t="s">
        <v>563</v>
      </c>
      <c r="B243" s="41">
        <v>242</v>
      </c>
      <c r="C243" s="40" t="s">
        <v>557</v>
      </c>
      <c r="D243" s="42" t="s">
        <v>564</v>
      </c>
      <c r="E243" s="43"/>
      <c r="F243" s="72">
        <v>95000</v>
      </c>
      <c r="G243" s="41" t="s">
        <v>185</v>
      </c>
      <c r="H243" s="41" t="s">
        <v>85</v>
      </c>
      <c r="I243" s="41" t="s">
        <v>186</v>
      </c>
      <c r="J243" s="42" t="s">
        <v>39</v>
      </c>
      <c r="K243" s="45" t="s">
        <v>40</v>
      </c>
    </row>
    <row r="244" spans="1:11" s="46" customFormat="1">
      <c r="A244" s="40" t="s">
        <v>565</v>
      </c>
      <c r="B244" s="41">
        <v>243</v>
      </c>
      <c r="C244" s="40" t="s">
        <v>557</v>
      </c>
      <c r="D244" s="42" t="s">
        <v>566</v>
      </c>
      <c r="E244" s="43"/>
      <c r="F244" s="57">
        <v>80000</v>
      </c>
      <c r="G244" s="41" t="s">
        <v>185</v>
      </c>
      <c r="H244" s="41" t="s">
        <v>85</v>
      </c>
      <c r="I244" s="41" t="s">
        <v>186</v>
      </c>
      <c r="J244" s="42" t="s">
        <v>39</v>
      </c>
      <c r="K244" s="45" t="s">
        <v>40</v>
      </c>
    </row>
    <row r="245" spans="1:11" s="46" customFormat="1">
      <c r="A245" s="40" t="s">
        <v>567</v>
      </c>
      <c r="B245" s="41">
        <v>244</v>
      </c>
      <c r="C245" s="40" t="s">
        <v>557</v>
      </c>
      <c r="D245" s="42" t="s">
        <v>568</v>
      </c>
      <c r="E245" s="43"/>
      <c r="F245" s="57">
        <v>28000</v>
      </c>
      <c r="G245" s="41" t="s">
        <v>185</v>
      </c>
      <c r="H245" s="41" t="s">
        <v>85</v>
      </c>
      <c r="I245" s="41" t="s">
        <v>186</v>
      </c>
      <c r="J245" s="42" t="s">
        <v>39</v>
      </c>
      <c r="K245" s="45" t="s">
        <v>40</v>
      </c>
    </row>
    <row r="246" spans="1:11" s="46" customFormat="1">
      <c r="A246" s="40" t="s">
        <v>569</v>
      </c>
      <c r="B246" s="41">
        <v>245</v>
      </c>
      <c r="C246" s="40" t="s">
        <v>557</v>
      </c>
      <c r="D246" s="42" t="s">
        <v>570</v>
      </c>
      <c r="E246" s="43"/>
      <c r="F246" s="72">
        <v>40000</v>
      </c>
      <c r="G246" s="41" t="s">
        <v>185</v>
      </c>
      <c r="H246" s="41" t="s">
        <v>85</v>
      </c>
      <c r="I246" s="41" t="s">
        <v>186</v>
      </c>
      <c r="J246" s="42" t="s">
        <v>39</v>
      </c>
      <c r="K246" s="45" t="s">
        <v>40</v>
      </c>
    </row>
    <row r="247" spans="1:11" s="46" customFormat="1">
      <c r="A247" s="40" t="s">
        <v>571</v>
      </c>
      <c r="B247" s="41">
        <v>246</v>
      </c>
      <c r="C247" s="40" t="s">
        <v>557</v>
      </c>
      <c r="D247" s="42" t="s">
        <v>572</v>
      </c>
      <c r="E247" s="43"/>
      <c r="F247" s="44">
        <v>25000</v>
      </c>
      <c r="G247" s="41" t="s">
        <v>185</v>
      </c>
      <c r="H247" s="41" t="s">
        <v>85</v>
      </c>
      <c r="I247" s="41" t="s">
        <v>186</v>
      </c>
      <c r="J247" s="42" t="s">
        <v>39</v>
      </c>
      <c r="K247" s="45" t="s">
        <v>40</v>
      </c>
    </row>
    <row r="248" spans="1:11" s="46" customFormat="1">
      <c r="A248" s="40" t="s">
        <v>573</v>
      </c>
      <c r="B248" s="41">
        <v>247</v>
      </c>
      <c r="C248" s="40" t="s">
        <v>557</v>
      </c>
      <c r="D248" s="42" t="s">
        <v>574</v>
      </c>
      <c r="E248" s="43"/>
      <c r="F248" s="72">
        <v>2600000</v>
      </c>
      <c r="G248" s="41" t="s">
        <v>185</v>
      </c>
      <c r="H248" s="42" t="s">
        <v>37</v>
      </c>
      <c r="I248" s="42" t="s">
        <v>186</v>
      </c>
      <c r="J248" s="42" t="s">
        <v>39</v>
      </c>
      <c r="K248" s="45" t="s">
        <v>40</v>
      </c>
    </row>
    <row r="249" spans="1:11" s="46" customFormat="1">
      <c r="A249" s="40" t="s">
        <v>575</v>
      </c>
      <c r="B249" s="41">
        <v>248</v>
      </c>
      <c r="C249" s="40" t="s">
        <v>557</v>
      </c>
      <c r="D249" s="42" t="s">
        <v>576</v>
      </c>
      <c r="E249" s="43"/>
      <c r="F249" s="72">
        <v>3000000</v>
      </c>
      <c r="G249" s="41" t="s">
        <v>185</v>
      </c>
      <c r="H249" s="42" t="s">
        <v>37</v>
      </c>
      <c r="I249" s="42" t="s">
        <v>186</v>
      </c>
      <c r="J249" s="42" t="s">
        <v>39</v>
      </c>
      <c r="K249" s="45" t="s">
        <v>40</v>
      </c>
    </row>
    <row r="250" spans="1:11" s="46" customFormat="1">
      <c r="A250" s="40" t="s">
        <v>577</v>
      </c>
      <c r="B250" s="41">
        <v>249</v>
      </c>
      <c r="C250" s="40" t="s">
        <v>557</v>
      </c>
      <c r="D250" s="42" t="s">
        <v>578</v>
      </c>
      <c r="E250" s="43"/>
      <c r="F250" s="72">
        <v>4500000</v>
      </c>
      <c r="G250" s="41" t="s">
        <v>185</v>
      </c>
      <c r="H250" s="42" t="s">
        <v>46</v>
      </c>
      <c r="I250" s="42" t="s">
        <v>186</v>
      </c>
      <c r="J250" s="42" t="s">
        <v>39</v>
      </c>
      <c r="K250" s="45" t="s">
        <v>40</v>
      </c>
    </row>
    <row r="251" spans="1:11" s="46" customFormat="1">
      <c r="A251" s="40" t="s">
        <v>579</v>
      </c>
      <c r="B251" s="41">
        <v>250</v>
      </c>
      <c r="C251" s="40" t="s">
        <v>557</v>
      </c>
      <c r="D251" s="42" t="s">
        <v>580</v>
      </c>
      <c r="E251" s="43"/>
      <c r="F251" s="72">
        <v>730000</v>
      </c>
      <c r="G251" s="41" t="s">
        <v>185</v>
      </c>
      <c r="H251" s="42" t="s">
        <v>228</v>
      </c>
      <c r="I251" s="42" t="s">
        <v>186</v>
      </c>
      <c r="J251" s="42" t="s">
        <v>39</v>
      </c>
      <c r="K251" s="45" t="s">
        <v>40</v>
      </c>
    </row>
    <row r="252" spans="1:11" s="46" customFormat="1">
      <c r="A252" s="40" t="s">
        <v>581</v>
      </c>
      <c r="B252" s="41">
        <v>251</v>
      </c>
      <c r="C252" s="40" t="s">
        <v>557</v>
      </c>
      <c r="D252" s="42" t="s">
        <v>582</v>
      </c>
      <c r="E252" s="43"/>
      <c r="F252" s="72">
        <v>1500000</v>
      </c>
      <c r="G252" s="41" t="s">
        <v>185</v>
      </c>
      <c r="H252" s="42" t="s">
        <v>46</v>
      </c>
      <c r="I252" s="42" t="s">
        <v>186</v>
      </c>
      <c r="J252" s="42" t="s">
        <v>39</v>
      </c>
      <c r="K252" s="45" t="s">
        <v>40</v>
      </c>
    </row>
    <row r="253" spans="1:11" s="46" customFormat="1" ht="42">
      <c r="A253" s="40" t="s">
        <v>583</v>
      </c>
      <c r="B253" s="41">
        <v>252</v>
      </c>
      <c r="C253" s="40" t="s">
        <v>557</v>
      </c>
      <c r="D253" s="42" t="s">
        <v>584</v>
      </c>
      <c r="E253" s="43"/>
      <c r="F253" s="44">
        <v>430000</v>
      </c>
      <c r="G253" s="41" t="s">
        <v>185</v>
      </c>
      <c r="H253" s="42" t="s">
        <v>180</v>
      </c>
      <c r="I253" s="42" t="s">
        <v>186</v>
      </c>
      <c r="J253" s="42" t="s">
        <v>39</v>
      </c>
      <c r="K253" s="45" t="s">
        <v>40</v>
      </c>
    </row>
    <row r="254" spans="1:11" s="46" customFormat="1" ht="42">
      <c r="A254" s="40" t="s">
        <v>585</v>
      </c>
      <c r="B254" s="41">
        <v>253</v>
      </c>
      <c r="C254" s="40" t="s">
        <v>557</v>
      </c>
      <c r="D254" s="42" t="s">
        <v>586</v>
      </c>
      <c r="E254" s="43"/>
      <c r="F254" s="44">
        <v>5140000</v>
      </c>
      <c r="G254" s="41" t="s">
        <v>185</v>
      </c>
      <c r="H254" s="42" t="s">
        <v>46</v>
      </c>
      <c r="I254" s="42" t="s">
        <v>186</v>
      </c>
      <c r="J254" s="42" t="s">
        <v>39</v>
      </c>
      <c r="K254" s="45" t="s">
        <v>40</v>
      </c>
    </row>
    <row r="255" spans="1:11" s="46" customFormat="1">
      <c r="A255" s="40" t="s">
        <v>587</v>
      </c>
      <c r="B255" s="41">
        <v>254</v>
      </c>
      <c r="C255" s="40" t="s">
        <v>557</v>
      </c>
      <c r="D255" s="42" t="s">
        <v>588</v>
      </c>
      <c r="E255" s="43"/>
      <c r="F255" s="44">
        <v>300000</v>
      </c>
      <c r="G255" s="41" t="s">
        <v>185</v>
      </c>
      <c r="H255" s="42" t="s">
        <v>180</v>
      </c>
      <c r="I255" s="42" t="s">
        <v>186</v>
      </c>
      <c r="J255" s="42" t="s">
        <v>39</v>
      </c>
      <c r="K255" s="45" t="s">
        <v>40</v>
      </c>
    </row>
    <row r="256" spans="1:11" s="46" customFormat="1">
      <c r="A256" s="40" t="s">
        <v>589</v>
      </c>
      <c r="B256" s="41">
        <v>255</v>
      </c>
      <c r="C256" s="40" t="s">
        <v>557</v>
      </c>
      <c r="D256" s="42" t="s">
        <v>590</v>
      </c>
      <c r="E256" s="43"/>
      <c r="F256" s="44">
        <v>610000</v>
      </c>
      <c r="G256" s="41" t="s">
        <v>185</v>
      </c>
      <c r="H256" s="42" t="s">
        <v>180</v>
      </c>
      <c r="I256" s="42" t="s">
        <v>186</v>
      </c>
      <c r="J256" s="42" t="s">
        <v>39</v>
      </c>
      <c r="K256" s="45" t="s">
        <v>40</v>
      </c>
    </row>
    <row r="257" spans="1:11" s="46" customFormat="1" ht="42">
      <c r="A257" s="40" t="s">
        <v>591</v>
      </c>
      <c r="B257" s="41">
        <v>256</v>
      </c>
      <c r="C257" s="40" t="s">
        <v>557</v>
      </c>
      <c r="D257" s="42" t="s">
        <v>592</v>
      </c>
      <c r="E257" s="43"/>
      <c r="F257" s="44">
        <v>1930000</v>
      </c>
      <c r="G257" s="41" t="s">
        <v>185</v>
      </c>
      <c r="H257" s="42" t="s">
        <v>163</v>
      </c>
      <c r="I257" s="42" t="s">
        <v>186</v>
      </c>
      <c r="J257" s="42" t="s">
        <v>39</v>
      </c>
      <c r="K257" s="45" t="s">
        <v>40</v>
      </c>
    </row>
    <row r="258" spans="1:11" s="46" customFormat="1" ht="42">
      <c r="A258" s="40" t="s">
        <v>593</v>
      </c>
      <c r="B258" s="41">
        <v>257</v>
      </c>
      <c r="C258" s="40" t="s">
        <v>557</v>
      </c>
      <c r="D258" s="42" t="s">
        <v>594</v>
      </c>
      <c r="E258" s="43"/>
      <c r="F258" s="44">
        <v>2500000</v>
      </c>
      <c r="G258" s="42" t="s">
        <v>185</v>
      </c>
      <c r="H258" s="42" t="s">
        <v>37</v>
      </c>
      <c r="I258" s="42" t="s">
        <v>186</v>
      </c>
      <c r="J258" s="42" t="s">
        <v>39</v>
      </c>
      <c r="K258" s="45" t="s">
        <v>40</v>
      </c>
    </row>
    <row r="259" spans="1:11" s="46" customFormat="1">
      <c r="A259" s="40" t="s">
        <v>595</v>
      </c>
      <c r="B259" s="41">
        <v>258</v>
      </c>
      <c r="C259" s="40" t="s">
        <v>557</v>
      </c>
      <c r="D259" s="42" t="s">
        <v>596</v>
      </c>
      <c r="E259" s="43"/>
      <c r="F259" s="44">
        <v>4815000</v>
      </c>
      <c r="G259" s="42" t="s">
        <v>185</v>
      </c>
      <c r="H259" s="42" t="s">
        <v>37</v>
      </c>
      <c r="I259" s="42" t="s">
        <v>186</v>
      </c>
      <c r="J259" s="42" t="s">
        <v>39</v>
      </c>
      <c r="K259" s="45" t="s">
        <v>40</v>
      </c>
    </row>
    <row r="260" spans="1:11" s="46" customFormat="1">
      <c r="A260" s="40" t="s">
        <v>597</v>
      </c>
      <c r="B260" s="41">
        <v>259</v>
      </c>
      <c r="C260" s="40" t="s">
        <v>557</v>
      </c>
      <c r="D260" s="42" t="s">
        <v>598</v>
      </c>
      <c r="E260" s="43"/>
      <c r="F260" s="44">
        <v>5885000</v>
      </c>
      <c r="G260" s="42" t="s">
        <v>185</v>
      </c>
      <c r="H260" s="42" t="s">
        <v>46</v>
      </c>
      <c r="I260" s="42" t="s">
        <v>186</v>
      </c>
      <c r="J260" s="42" t="s">
        <v>39</v>
      </c>
      <c r="K260" s="45" t="s">
        <v>40</v>
      </c>
    </row>
    <row r="261" spans="1:11" s="46" customFormat="1" ht="42">
      <c r="A261" s="40" t="s">
        <v>599</v>
      </c>
      <c r="B261" s="41">
        <v>260</v>
      </c>
      <c r="C261" s="40" t="s">
        <v>557</v>
      </c>
      <c r="D261" s="42" t="s">
        <v>600</v>
      </c>
      <c r="E261" s="43"/>
      <c r="F261" s="53">
        <v>840000</v>
      </c>
      <c r="G261" s="41" t="s">
        <v>185</v>
      </c>
      <c r="H261" s="42" t="s">
        <v>163</v>
      </c>
      <c r="I261" s="42" t="s">
        <v>186</v>
      </c>
      <c r="J261" s="42" t="s">
        <v>39</v>
      </c>
      <c r="K261" s="45" t="s">
        <v>40</v>
      </c>
    </row>
    <row r="262" spans="1:11" s="46" customFormat="1">
      <c r="A262" s="40" t="s">
        <v>601</v>
      </c>
      <c r="B262" s="41">
        <v>261</v>
      </c>
      <c r="C262" s="40" t="s">
        <v>557</v>
      </c>
      <c r="D262" s="42" t="s">
        <v>602</v>
      </c>
      <c r="E262" s="43"/>
      <c r="F262" s="53">
        <v>1500000</v>
      </c>
      <c r="G262" s="41" t="s">
        <v>185</v>
      </c>
      <c r="H262" s="42" t="s">
        <v>163</v>
      </c>
      <c r="I262" s="42" t="s">
        <v>186</v>
      </c>
      <c r="J262" s="42" t="s">
        <v>39</v>
      </c>
      <c r="K262" s="45" t="s">
        <v>40</v>
      </c>
    </row>
    <row r="263" spans="1:11" s="46" customFormat="1">
      <c r="A263" s="40" t="s">
        <v>603</v>
      </c>
      <c r="B263" s="41">
        <v>262</v>
      </c>
      <c r="C263" s="40" t="s">
        <v>557</v>
      </c>
      <c r="D263" s="42" t="s">
        <v>604</v>
      </c>
      <c r="E263" s="43"/>
      <c r="F263" s="53">
        <v>100000</v>
      </c>
      <c r="G263" s="41" t="s">
        <v>185</v>
      </c>
      <c r="H263" s="42" t="s">
        <v>85</v>
      </c>
      <c r="I263" s="42" t="s">
        <v>186</v>
      </c>
      <c r="J263" s="42" t="s">
        <v>39</v>
      </c>
      <c r="K263" s="45" t="s">
        <v>40</v>
      </c>
    </row>
    <row r="264" spans="1:11" s="46" customFormat="1">
      <c r="A264" s="40" t="s">
        <v>605</v>
      </c>
      <c r="B264" s="41">
        <v>263</v>
      </c>
      <c r="C264" s="40" t="s">
        <v>557</v>
      </c>
      <c r="D264" s="42" t="s">
        <v>606</v>
      </c>
      <c r="E264" s="41"/>
      <c r="F264" s="73">
        <v>1400000</v>
      </c>
      <c r="G264" s="41" t="s">
        <v>185</v>
      </c>
      <c r="H264" s="42" t="s">
        <v>88</v>
      </c>
      <c r="I264" s="42" t="s">
        <v>186</v>
      </c>
      <c r="J264" s="42" t="s">
        <v>39</v>
      </c>
      <c r="K264" s="45" t="s">
        <v>40</v>
      </c>
    </row>
    <row r="265" spans="1:11" s="46" customFormat="1">
      <c r="A265" s="40" t="s">
        <v>607</v>
      </c>
      <c r="B265" s="41">
        <v>264</v>
      </c>
      <c r="C265" s="40" t="s">
        <v>557</v>
      </c>
      <c r="D265" s="42" t="s">
        <v>608</v>
      </c>
      <c r="E265" s="41"/>
      <c r="F265" s="61">
        <v>650000</v>
      </c>
      <c r="G265" s="41" t="s">
        <v>185</v>
      </c>
      <c r="H265" s="42" t="s">
        <v>163</v>
      </c>
      <c r="I265" s="42" t="s">
        <v>186</v>
      </c>
      <c r="J265" s="42" t="s">
        <v>39</v>
      </c>
      <c r="K265" s="45" t="s">
        <v>40</v>
      </c>
    </row>
    <row r="266" spans="1:11" s="46" customFormat="1">
      <c r="A266" s="40" t="s">
        <v>609</v>
      </c>
      <c r="B266" s="41">
        <v>265</v>
      </c>
      <c r="C266" s="40" t="s">
        <v>557</v>
      </c>
      <c r="D266" s="42" t="s">
        <v>610</v>
      </c>
      <c r="E266" s="41"/>
      <c r="F266" s="61">
        <v>1340000</v>
      </c>
      <c r="G266" s="42" t="s">
        <v>185</v>
      </c>
      <c r="H266" s="42" t="s">
        <v>163</v>
      </c>
      <c r="I266" s="42" t="s">
        <v>186</v>
      </c>
      <c r="J266" s="42" t="s">
        <v>39</v>
      </c>
      <c r="K266" s="45" t="s">
        <v>40</v>
      </c>
    </row>
    <row r="267" spans="1:11" s="46" customFormat="1">
      <c r="A267" s="40" t="s">
        <v>611</v>
      </c>
      <c r="B267" s="41">
        <v>266</v>
      </c>
      <c r="C267" s="40" t="s">
        <v>557</v>
      </c>
      <c r="D267" s="42" t="s">
        <v>612</v>
      </c>
      <c r="E267" s="41"/>
      <c r="F267" s="61">
        <v>1580000</v>
      </c>
      <c r="G267" s="41" t="s">
        <v>185</v>
      </c>
      <c r="H267" s="42" t="s">
        <v>163</v>
      </c>
      <c r="I267" s="42" t="s">
        <v>186</v>
      </c>
      <c r="J267" s="42" t="s">
        <v>39</v>
      </c>
      <c r="K267" s="45" t="s">
        <v>40</v>
      </c>
    </row>
    <row r="268" spans="1:11" s="46" customFormat="1">
      <c r="A268" s="40" t="s">
        <v>613</v>
      </c>
      <c r="B268" s="41">
        <v>267</v>
      </c>
      <c r="C268" s="40" t="s">
        <v>557</v>
      </c>
      <c r="D268" s="42" t="s">
        <v>614</v>
      </c>
      <c r="E268" s="41"/>
      <c r="F268" s="51">
        <v>3500000</v>
      </c>
      <c r="G268" s="41" t="s">
        <v>185</v>
      </c>
      <c r="H268" s="42" t="s">
        <v>88</v>
      </c>
      <c r="I268" s="42" t="s">
        <v>186</v>
      </c>
      <c r="J268" s="42" t="s">
        <v>39</v>
      </c>
      <c r="K268" s="45" t="s">
        <v>40</v>
      </c>
    </row>
    <row r="269" spans="1:11" s="46" customFormat="1">
      <c r="A269" s="40" t="s">
        <v>615</v>
      </c>
      <c r="B269" s="41">
        <v>268</v>
      </c>
      <c r="C269" s="40" t="s">
        <v>557</v>
      </c>
      <c r="D269" s="42" t="s">
        <v>616</v>
      </c>
      <c r="E269" s="42"/>
      <c r="F269" s="57">
        <v>4930000</v>
      </c>
      <c r="G269" s="41" t="s">
        <v>185</v>
      </c>
      <c r="H269" s="42" t="s">
        <v>46</v>
      </c>
      <c r="I269" s="42" t="s">
        <v>186</v>
      </c>
      <c r="J269" s="42" t="s">
        <v>39</v>
      </c>
      <c r="K269" s="45" t="s">
        <v>40</v>
      </c>
    </row>
    <row r="270" spans="1:11" s="46" customFormat="1">
      <c r="A270" s="40" t="s">
        <v>617</v>
      </c>
      <c r="B270" s="41">
        <v>269</v>
      </c>
      <c r="C270" s="40" t="s">
        <v>557</v>
      </c>
      <c r="D270" s="42" t="s">
        <v>618</v>
      </c>
      <c r="E270" s="42"/>
      <c r="F270" s="57">
        <v>107000</v>
      </c>
      <c r="G270" s="41" t="s">
        <v>185</v>
      </c>
      <c r="H270" s="42" t="s">
        <v>163</v>
      </c>
      <c r="I270" s="42" t="s">
        <v>186</v>
      </c>
      <c r="J270" s="42" t="s">
        <v>39</v>
      </c>
      <c r="K270" s="45" t="s">
        <v>40</v>
      </c>
    </row>
    <row r="271" spans="1:11" s="46" customFormat="1">
      <c r="A271" s="40" t="s">
        <v>619</v>
      </c>
      <c r="B271" s="41">
        <v>270</v>
      </c>
      <c r="C271" s="40" t="s">
        <v>557</v>
      </c>
      <c r="D271" s="42" t="s">
        <v>620</v>
      </c>
      <c r="E271" s="42"/>
      <c r="F271" s="57">
        <v>290000</v>
      </c>
      <c r="G271" s="41" t="s">
        <v>185</v>
      </c>
      <c r="H271" s="42" t="s">
        <v>228</v>
      </c>
      <c r="I271" s="42" t="s">
        <v>186</v>
      </c>
      <c r="J271" s="42" t="s">
        <v>39</v>
      </c>
      <c r="K271" s="45" t="s">
        <v>40</v>
      </c>
    </row>
    <row r="272" spans="1:11" s="46" customFormat="1">
      <c r="A272" s="40" t="s">
        <v>621</v>
      </c>
      <c r="B272" s="41">
        <v>271</v>
      </c>
      <c r="C272" s="40" t="s">
        <v>557</v>
      </c>
      <c r="D272" s="42" t="s">
        <v>622</v>
      </c>
      <c r="E272" s="43"/>
      <c r="F272" s="44">
        <v>375000</v>
      </c>
      <c r="G272" s="41" t="s">
        <v>185</v>
      </c>
      <c r="H272" s="42" t="s">
        <v>228</v>
      </c>
      <c r="I272" s="42" t="s">
        <v>186</v>
      </c>
      <c r="J272" s="42" t="s">
        <v>39</v>
      </c>
      <c r="K272" s="45" t="s">
        <v>40</v>
      </c>
    </row>
    <row r="273" spans="1:11" s="46" customFormat="1">
      <c r="A273" s="40" t="s">
        <v>623</v>
      </c>
      <c r="B273" s="41">
        <v>272</v>
      </c>
      <c r="C273" s="40" t="s">
        <v>557</v>
      </c>
      <c r="D273" s="42" t="s">
        <v>624</v>
      </c>
      <c r="E273" s="42"/>
      <c r="F273" s="57">
        <v>520000</v>
      </c>
      <c r="G273" s="41" t="s">
        <v>185</v>
      </c>
      <c r="H273" s="42" t="s">
        <v>228</v>
      </c>
      <c r="I273" s="42" t="s">
        <v>186</v>
      </c>
      <c r="J273" s="42" t="s">
        <v>39</v>
      </c>
      <c r="K273" s="45" t="s">
        <v>40</v>
      </c>
    </row>
    <row r="274" spans="1:11" s="46" customFormat="1">
      <c r="A274" s="40" t="s">
        <v>625</v>
      </c>
      <c r="B274" s="41">
        <v>273</v>
      </c>
      <c r="C274" s="40" t="s">
        <v>557</v>
      </c>
      <c r="D274" s="42" t="s">
        <v>626</v>
      </c>
      <c r="E274" s="42"/>
      <c r="F274" s="57">
        <v>720000</v>
      </c>
      <c r="G274" s="41" t="s">
        <v>185</v>
      </c>
      <c r="H274" s="42" t="s">
        <v>228</v>
      </c>
      <c r="I274" s="42" t="s">
        <v>186</v>
      </c>
      <c r="J274" s="42" t="s">
        <v>39</v>
      </c>
      <c r="K274" s="45" t="s">
        <v>40</v>
      </c>
    </row>
    <row r="275" spans="1:11" s="46" customFormat="1" ht="42">
      <c r="A275" s="47" t="s">
        <v>627</v>
      </c>
      <c r="B275" s="41">
        <v>274</v>
      </c>
      <c r="C275" s="40" t="s">
        <v>557</v>
      </c>
      <c r="D275" s="42" t="s">
        <v>628</v>
      </c>
      <c r="E275" s="43"/>
      <c r="F275" s="44">
        <v>2800000</v>
      </c>
      <c r="G275" s="41" t="s">
        <v>185</v>
      </c>
      <c r="H275" s="42" t="s">
        <v>88</v>
      </c>
      <c r="I275" s="42" t="s">
        <v>186</v>
      </c>
      <c r="J275" s="42" t="s">
        <v>39</v>
      </c>
      <c r="K275" s="45" t="s">
        <v>40</v>
      </c>
    </row>
    <row r="276" spans="1:11" s="46" customFormat="1">
      <c r="A276" s="40" t="s">
        <v>629</v>
      </c>
      <c r="B276" s="41">
        <v>275</v>
      </c>
      <c r="C276" s="40" t="s">
        <v>557</v>
      </c>
      <c r="D276" s="42" t="s">
        <v>630</v>
      </c>
      <c r="E276" s="42"/>
      <c r="F276" s="44">
        <v>1070000</v>
      </c>
      <c r="G276" s="41" t="s">
        <v>185</v>
      </c>
      <c r="H276" s="42" t="s">
        <v>163</v>
      </c>
      <c r="I276" s="42" t="s">
        <v>186</v>
      </c>
      <c r="J276" s="42" t="s">
        <v>39</v>
      </c>
      <c r="K276" s="45" t="s">
        <v>40</v>
      </c>
    </row>
    <row r="277" spans="1:11" s="46" customFormat="1">
      <c r="A277" s="40" t="s">
        <v>631</v>
      </c>
      <c r="B277" s="41">
        <v>276</v>
      </c>
      <c r="C277" s="40" t="s">
        <v>557</v>
      </c>
      <c r="D277" s="42" t="s">
        <v>632</v>
      </c>
      <c r="E277" s="43"/>
      <c r="F277" s="44">
        <v>1650000</v>
      </c>
      <c r="G277" s="41" t="s">
        <v>185</v>
      </c>
      <c r="H277" s="42" t="s">
        <v>228</v>
      </c>
      <c r="I277" s="42" t="s">
        <v>186</v>
      </c>
      <c r="J277" s="42" t="s">
        <v>39</v>
      </c>
      <c r="K277" s="45" t="s">
        <v>40</v>
      </c>
    </row>
    <row r="278" spans="1:11" s="46" customFormat="1" ht="42">
      <c r="A278" s="40" t="s">
        <v>633</v>
      </c>
      <c r="B278" s="41">
        <v>277</v>
      </c>
      <c r="C278" s="40" t="s">
        <v>557</v>
      </c>
      <c r="D278" s="42" t="s">
        <v>634</v>
      </c>
      <c r="E278" s="43"/>
      <c r="F278" s="44">
        <v>3000000</v>
      </c>
      <c r="G278" s="41" t="s">
        <v>185</v>
      </c>
      <c r="H278" s="42" t="s">
        <v>46</v>
      </c>
      <c r="I278" s="42" t="s">
        <v>186</v>
      </c>
      <c r="J278" s="42" t="s">
        <v>39</v>
      </c>
      <c r="K278" s="45" t="s">
        <v>40</v>
      </c>
    </row>
    <row r="279" spans="1:11" s="46" customFormat="1" ht="42">
      <c r="A279" s="40" t="s">
        <v>635</v>
      </c>
      <c r="B279" s="41">
        <v>278</v>
      </c>
      <c r="C279" s="40" t="s">
        <v>557</v>
      </c>
      <c r="D279" s="42" t="s">
        <v>636</v>
      </c>
      <c r="E279" s="43"/>
      <c r="F279" s="44">
        <v>790000</v>
      </c>
      <c r="G279" s="41" t="s">
        <v>185</v>
      </c>
      <c r="H279" s="42" t="s">
        <v>163</v>
      </c>
      <c r="I279" s="42" t="s">
        <v>186</v>
      </c>
      <c r="J279" s="42" t="s">
        <v>39</v>
      </c>
      <c r="K279" s="45" t="s">
        <v>40</v>
      </c>
    </row>
    <row r="280" spans="1:11" s="46" customFormat="1" ht="42">
      <c r="A280" s="40" t="s">
        <v>637</v>
      </c>
      <c r="B280" s="41">
        <v>279</v>
      </c>
      <c r="C280" s="40" t="s">
        <v>557</v>
      </c>
      <c r="D280" s="42" t="s">
        <v>638</v>
      </c>
      <c r="E280" s="43"/>
      <c r="F280" s="44">
        <v>2270000</v>
      </c>
      <c r="G280" s="41" t="s">
        <v>185</v>
      </c>
      <c r="H280" s="42" t="s">
        <v>88</v>
      </c>
      <c r="I280" s="42" t="s">
        <v>186</v>
      </c>
      <c r="J280" s="42" t="s">
        <v>39</v>
      </c>
      <c r="K280" s="45" t="s">
        <v>40</v>
      </c>
    </row>
    <row r="281" spans="1:11" s="46" customFormat="1" ht="42">
      <c r="A281" s="40" t="s">
        <v>639</v>
      </c>
      <c r="B281" s="41">
        <v>280</v>
      </c>
      <c r="C281" s="40" t="s">
        <v>557</v>
      </c>
      <c r="D281" s="42" t="s">
        <v>640</v>
      </c>
      <c r="E281" s="43"/>
      <c r="F281" s="44">
        <v>3090000</v>
      </c>
      <c r="G281" s="41" t="s">
        <v>185</v>
      </c>
      <c r="H281" s="42" t="s">
        <v>37</v>
      </c>
      <c r="I281" s="42" t="s">
        <v>186</v>
      </c>
      <c r="J281" s="42" t="s">
        <v>39</v>
      </c>
      <c r="K281" s="45" t="s">
        <v>40</v>
      </c>
    </row>
    <row r="282" spans="1:11" s="46" customFormat="1" ht="42">
      <c r="A282" s="40" t="s">
        <v>641</v>
      </c>
      <c r="B282" s="41">
        <v>281</v>
      </c>
      <c r="C282" s="40" t="s">
        <v>557</v>
      </c>
      <c r="D282" s="42" t="s">
        <v>642</v>
      </c>
      <c r="E282" s="43"/>
      <c r="F282" s="44">
        <v>4390000</v>
      </c>
      <c r="G282" s="41" t="s">
        <v>185</v>
      </c>
      <c r="H282" s="42" t="s">
        <v>46</v>
      </c>
      <c r="I282" s="42" t="s">
        <v>186</v>
      </c>
      <c r="J282" s="42" t="s">
        <v>39</v>
      </c>
      <c r="K282" s="45" t="s">
        <v>40</v>
      </c>
    </row>
    <row r="283" spans="1:11" s="46" customFormat="1">
      <c r="A283" s="40" t="s">
        <v>643</v>
      </c>
      <c r="B283" s="41">
        <v>282</v>
      </c>
      <c r="C283" s="40" t="s">
        <v>557</v>
      </c>
      <c r="D283" s="42" t="s">
        <v>644</v>
      </c>
      <c r="E283" s="43"/>
      <c r="F283" s="44">
        <v>1910000</v>
      </c>
      <c r="G283" s="41" t="s">
        <v>185</v>
      </c>
      <c r="H283" s="42" t="s">
        <v>228</v>
      </c>
      <c r="I283" s="42" t="s">
        <v>186</v>
      </c>
      <c r="J283" s="42" t="s">
        <v>39</v>
      </c>
      <c r="K283" s="45" t="s">
        <v>40</v>
      </c>
    </row>
    <row r="284" spans="1:11" s="46" customFormat="1">
      <c r="A284" s="40" t="s">
        <v>645</v>
      </c>
      <c r="B284" s="41">
        <v>283</v>
      </c>
      <c r="C284" s="40" t="s">
        <v>557</v>
      </c>
      <c r="D284" s="42" t="s">
        <v>646</v>
      </c>
      <c r="E284" s="42"/>
      <c r="F284" s="44">
        <v>2540000</v>
      </c>
      <c r="G284" s="41" t="s">
        <v>185</v>
      </c>
      <c r="H284" s="42" t="s">
        <v>228</v>
      </c>
      <c r="I284" s="42" t="s">
        <v>186</v>
      </c>
      <c r="J284" s="42" t="s">
        <v>39</v>
      </c>
      <c r="K284" s="45" t="s">
        <v>40</v>
      </c>
    </row>
    <row r="285" spans="1:11" s="46" customFormat="1">
      <c r="A285" s="40" t="s">
        <v>647</v>
      </c>
      <c r="B285" s="41">
        <v>284</v>
      </c>
      <c r="C285" s="40" t="s">
        <v>557</v>
      </c>
      <c r="D285" s="42" t="s">
        <v>648</v>
      </c>
      <c r="E285" s="43"/>
      <c r="F285" s="44">
        <v>1500000</v>
      </c>
      <c r="G285" s="41" t="s">
        <v>185</v>
      </c>
      <c r="H285" s="42" t="s">
        <v>57</v>
      </c>
      <c r="I285" s="42" t="s">
        <v>186</v>
      </c>
      <c r="J285" s="42" t="s">
        <v>39</v>
      </c>
      <c r="K285" s="45" t="s">
        <v>40</v>
      </c>
    </row>
    <row r="286" spans="1:11" s="46" customFormat="1">
      <c r="A286" s="40" t="s">
        <v>649</v>
      </c>
      <c r="B286" s="41">
        <v>285</v>
      </c>
      <c r="C286" s="40" t="s">
        <v>557</v>
      </c>
      <c r="D286" s="42" t="s">
        <v>650</v>
      </c>
      <c r="E286" s="43"/>
      <c r="F286" s="44">
        <v>100000</v>
      </c>
      <c r="G286" s="41" t="s">
        <v>185</v>
      </c>
      <c r="H286" s="42" t="s">
        <v>180</v>
      </c>
      <c r="I286" s="42" t="s">
        <v>186</v>
      </c>
      <c r="J286" s="42" t="s">
        <v>515</v>
      </c>
      <c r="K286" s="45" t="s">
        <v>40</v>
      </c>
    </row>
    <row r="287" spans="1:11" s="46" customFormat="1">
      <c r="A287" s="40" t="s">
        <v>651</v>
      </c>
      <c r="B287" s="41">
        <v>286</v>
      </c>
      <c r="C287" s="40" t="s">
        <v>557</v>
      </c>
      <c r="D287" s="42" t="s">
        <v>652</v>
      </c>
      <c r="E287" s="43"/>
      <c r="F287" s="44">
        <v>7000000</v>
      </c>
      <c r="G287" s="41" t="s">
        <v>185</v>
      </c>
      <c r="H287" s="42" t="s">
        <v>46</v>
      </c>
      <c r="I287" s="42" t="s">
        <v>186</v>
      </c>
      <c r="J287" s="42" t="s">
        <v>413</v>
      </c>
      <c r="K287" s="45" t="s">
        <v>40</v>
      </c>
    </row>
    <row r="288" spans="1:11" s="46" customFormat="1">
      <c r="A288" s="40" t="s">
        <v>653</v>
      </c>
      <c r="B288" s="41">
        <v>287</v>
      </c>
      <c r="C288" s="40" t="s">
        <v>557</v>
      </c>
      <c r="D288" s="42" t="s">
        <v>654</v>
      </c>
      <c r="E288" s="43"/>
      <c r="F288" s="44">
        <v>535000</v>
      </c>
      <c r="G288" s="41" t="s">
        <v>185</v>
      </c>
      <c r="H288" s="42" t="s">
        <v>88</v>
      </c>
      <c r="I288" s="42" t="s">
        <v>186</v>
      </c>
      <c r="J288" s="42" t="s">
        <v>39</v>
      </c>
      <c r="K288" s="45" t="s">
        <v>40</v>
      </c>
    </row>
    <row r="289" spans="1:11" s="46" customFormat="1">
      <c r="A289" s="40" t="s">
        <v>655</v>
      </c>
      <c r="B289" s="41">
        <v>288</v>
      </c>
      <c r="C289" s="40" t="s">
        <v>656</v>
      </c>
      <c r="D289" s="42" t="s">
        <v>657</v>
      </c>
      <c r="E289" s="43"/>
      <c r="F289" s="44">
        <v>70000</v>
      </c>
      <c r="G289" s="42" t="s">
        <v>36</v>
      </c>
      <c r="H289" s="42" t="s">
        <v>163</v>
      </c>
      <c r="I289" s="42" t="s">
        <v>38</v>
      </c>
      <c r="J289" s="42" t="s">
        <v>39</v>
      </c>
      <c r="K289" s="45" t="s">
        <v>40</v>
      </c>
    </row>
    <row r="290" spans="1:11" s="46" customFormat="1">
      <c r="A290" s="40" t="s">
        <v>658</v>
      </c>
      <c r="B290" s="41">
        <v>289</v>
      </c>
      <c r="C290" s="40" t="s">
        <v>656</v>
      </c>
      <c r="D290" s="42" t="s">
        <v>659</v>
      </c>
      <c r="E290" s="43"/>
      <c r="F290" s="44">
        <v>700000</v>
      </c>
      <c r="G290" s="42" t="s">
        <v>36</v>
      </c>
      <c r="H290" s="42" t="s">
        <v>57</v>
      </c>
      <c r="I290" s="42" t="s">
        <v>38</v>
      </c>
      <c r="J290" s="42" t="s">
        <v>39</v>
      </c>
      <c r="K290" s="45" t="s">
        <v>40</v>
      </c>
    </row>
    <row r="291" spans="1:11" s="46" customFormat="1">
      <c r="A291" s="40" t="s">
        <v>660</v>
      </c>
      <c r="B291" s="41">
        <v>290</v>
      </c>
      <c r="C291" s="40" t="s">
        <v>656</v>
      </c>
      <c r="D291" s="42" t="s">
        <v>661</v>
      </c>
      <c r="E291" s="43"/>
      <c r="F291" s="44">
        <v>1500000</v>
      </c>
      <c r="G291" s="42" t="s">
        <v>36</v>
      </c>
      <c r="H291" s="42" t="s">
        <v>57</v>
      </c>
      <c r="I291" s="42" t="s">
        <v>38</v>
      </c>
      <c r="J291" s="42" t="s">
        <v>39</v>
      </c>
      <c r="K291" s="45" t="s">
        <v>40</v>
      </c>
    </row>
    <row r="292" spans="1:11" s="46" customFormat="1">
      <c r="A292" s="40" t="s">
        <v>662</v>
      </c>
      <c r="B292" s="41">
        <v>291</v>
      </c>
      <c r="C292" s="40" t="s">
        <v>656</v>
      </c>
      <c r="D292" s="42" t="s">
        <v>663</v>
      </c>
      <c r="E292" s="43"/>
      <c r="F292" s="44">
        <v>70000</v>
      </c>
      <c r="G292" s="42" t="s">
        <v>36</v>
      </c>
      <c r="H292" s="42" t="s">
        <v>163</v>
      </c>
      <c r="I292" s="42" t="s">
        <v>38</v>
      </c>
      <c r="J292" s="42" t="s">
        <v>39</v>
      </c>
      <c r="K292" s="45" t="s">
        <v>40</v>
      </c>
    </row>
    <row r="293" spans="1:11" s="46" customFormat="1">
      <c r="A293" s="40" t="s">
        <v>664</v>
      </c>
      <c r="B293" s="41">
        <v>292</v>
      </c>
      <c r="C293" s="40" t="s">
        <v>656</v>
      </c>
      <c r="D293" s="42" t="s">
        <v>665</v>
      </c>
      <c r="E293" s="43"/>
      <c r="F293" s="44">
        <v>130000</v>
      </c>
      <c r="G293" s="42" t="s">
        <v>51</v>
      </c>
      <c r="H293" s="42" t="s">
        <v>163</v>
      </c>
      <c r="I293" s="42" t="s">
        <v>52</v>
      </c>
      <c r="J293" s="42" t="s">
        <v>39</v>
      </c>
      <c r="K293" s="45" t="s">
        <v>40</v>
      </c>
    </row>
    <row r="294" spans="1:11" s="46" customFormat="1">
      <c r="A294" s="40" t="s">
        <v>666</v>
      </c>
      <c r="B294" s="41">
        <v>293</v>
      </c>
      <c r="C294" s="40" t="s">
        <v>656</v>
      </c>
      <c r="D294" s="42" t="s">
        <v>667</v>
      </c>
      <c r="E294" s="43"/>
      <c r="F294" s="44">
        <v>100000</v>
      </c>
      <c r="G294" s="42" t="s">
        <v>36</v>
      </c>
      <c r="H294" s="42" t="s">
        <v>163</v>
      </c>
      <c r="I294" s="42" t="s">
        <v>38</v>
      </c>
      <c r="J294" s="42" t="s">
        <v>39</v>
      </c>
      <c r="K294" s="45" t="s">
        <v>40</v>
      </c>
    </row>
    <row r="295" spans="1:11" s="46" customFormat="1">
      <c r="A295" s="40" t="s">
        <v>668</v>
      </c>
      <c r="B295" s="41">
        <v>294</v>
      </c>
      <c r="C295" s="40" t="s">
        <v>656</v>
      </c>
      <c r="D295" s="42" t="s">
        <v>669</v>
      </c>
      <c r="E295" s="43"/>
      <c r="F295" s="44">
        <v>160000</v>
      </c>
      <c r="G295" s="42" t="s">
        <v>36</v>
      </c>
      <c r="H295" s="42" t="s">
        <v>163</v>
      </c>
      <c r="I295" s="42" t="s">
        <v>38</v>
      </c>
      <c r="J295" s="42" t="s">
        <v>39</v>
      </c>
      <c r="K295" s="45" t="s">
        <v>40</v>
      </c>
    </row>
    <row r="296" spans="1:11" s="46" customFormat="1">
      <c r="A296" s="40" t="s">
        <v>670</v>
      </c>
      <c r="B296" s="41">
        <v>295</v>
      </c>
      <c r="C296" s="40" t="s">
        <v>656</v>
      </c>
      <c r="D296" s="42" t="s">
        <v>671</v>
      </c>
      <c r="E296" s="43"/>
      <c r="F296" s="44">
        <v>250000</v>
      </c>
      <c r="G296" s="42" t="s">
        <v>36</v>
      </c>
      <c r="H296" s="42" t="s">
        <v>88</v>
      </c>
      <c r="I296" s="42" t="s">
        <v>38</v>
      </c>
      <c r="J296" s="42" t="s">
        <v>39</v>
      </c>
      <c r="K296" s="45" t="s">
        <v>40</v>
      </c>
    </row>
    <row r="297" spans="1:11" s="46" customFormat="1">
      <c r="A297" s="40" t="s">
        <v>672</v>
      </c>
      <c r="B297" s="41">
        <v>296</v>
      </c>
      <c r="C297" s="40" t="s">
        <v>656</v>
      </c>
      <c r="D297" s="42" t="s">
        <v>673</v>
      </c>
      <c r="E297" s="43"/>
      <c r="F297" s="44">
        <v>400000</v>
      </c>
      <c r="G297" s="42" t="s">
        <v>36</v>
      </c>
      <c r="H297" s="42" t="s">
        <v>180</v>
      </c>
      <c r="I297" s="42" t="s">
        <v>38</v>
      </c>
      <c r="J297" s="42" t="s">
        <v>43</v>
      </c>
      <c r="K297" s="45" t="s">
        <v>40</v>
      </c>
    </row>
    <row r="298" spans="1:11" s="46" customFormat="1">
      <c r="A298" s="40" t="s">
        <v>674</v>
      </c>
      <c r="B298" s="41">
        <v>297</v>
      </c>
      <c r="C298" s="40" t="s">
        <v>656</v>
      </c>
      <c r="D298" s="42" t="s">
        <v>675</v>
      </c>
      <c r="E298" s="43"/>
      <c r="F298" s="44">
        <v>550000</v>
      </c>
      <c r="G298" s="42" t="s">
        <v>36</v>
      </c>
      <c r="H298" s="42" t="s">
        <v>180</v>
      </c>
      <c r="I298" s="42" t="s">
        <v>38</v>
      </c>
      <c r="J298" s="42" t="s">
        <v>39</v>
      </c>
      <c r="K298" s="45" t="s">
        <v>40</v>
      </c>
    </row>
    <row r="299" spans="1:11" s="46" customFormat="1">
      <c r="A299" s="40" t="s">
        <v>676</v>
      </c>
      <c r="B299" s="41">
        <v>298</v>
      </c>
      <c r="C299" s="40" t="s">
        <v>656</v>
      </c>
      <c r="D299" s="42" t="s">
        <v>677</v>
      </c>
      <c r="E299" s="43"/>
      <c r="F299" s="44">
        <v>310000</v>
      </c>
      <c r="G299" s="42" t="s">
        <v>36</v>
      </c>
      <c r="H299" s="42" t="s">
        <v>88</v>
      </c>
      <c r="I299" s="42" t="s">
        <v>38</v>
      </c>
      <c r="J299" s="42" t="s">
        <v>39</v>
      </c>
      <c r="K299" s="45" t="s">
        <v>40</v>
      </c>
    </row>
    <row r="300" spans="1:11" s="46" customFormat="1" ht="42">
      <c r="A300" s="40" t="s">
        <v>678</v>
      </c>
      <c r="B300" s="41">
        <v>299</v>
      </c>
      <c r="C300" s="40" t="s">
        <v>679</v>
      </c>
      <c r="D300" s="42" t="s">
        <v>680</v>
      </c>
      <c r="E300" s="42"/>
      <c r="F300" s="57">
        <v>1500000</v>
      </c>
      <c r="G300" s="41" t="s">
        <v>36</v>
      </c>
      <c r="H300" s="41" t="s">
        <v>37</v>
      </c>
      <c r="I300" s="41" t="s">
        <v>38</v>
      </c>
      <c r="J300" s="42" t="s">
        <v>39</v>
      </c>
      <c r="K300" s="45" t="s">
        <v>40</v>
      </c>
    </row>
    <row r="301" spans="1:11" s="46" customFormat="1" ht="42">
      <c r="A301" s="40" t="s">
        <v>681</v>
      </c>
      <c r="B301" s="41">
        <v>300</v>
      </c>
      <c r="C301" s="40" t="s">
        <v>679</v>
      </c>
      <c r="D301" s="42" t="s">
        <v>682</v>
      </c>
      <c r="E301" s="43"/>
      <c r="F301" s="44">
        <v>1760000</v>
      </c>
      <c r="G301" s="41" t="s">
        <v>36</v>
      </c>
      <c r="H301" s="41" t="s">
        <v>46</v>
      </c>
      <c r="I301" s="41" t="s">
        <v>38</v>
      </c>
      <c r="J301" s="42" t="s">
        <v>43</v>
      </c>
      <c r="K301" s="45" t="s">
        <v>40</v>
      </c>
    </row>
    <row r="302" spans="1:11" s="46" customFormat="1" ht="42">
      <c r="A302" s="40" t="s">
        <v>683</v>
      </c>
      <c r="B302" s="41">
        <v>301</v>
      </c>
      <c r="C302" s="40" t="s">
        <v>679</v>
      </c>
      <c r="D302" s="42" t="s">
        <v>684</v>
      </c>
      <c r="E302" s="43"/>
      <c r="F302" s="44">
        <v>1060000</v>
      </c>
      <c r="G302" s="41" t="s">
        <v>36</v>
      </c>
      <c r="H302" s="41" t="s">
        <v>46</v>
      </c>
      <c r="I302" s="41" t="s">
        <v>38</v>
      </c>
      <c r="J302" s="42" t="s">
        <v>43</v>
      </c>
      <c r="K302" s="45" t="s">
        <v>40</v>
      </c>
    </row>
    <row r="303" spans="1:11" s="46" customFormat="1" ht="42">
      <c r="A303" s="40" t="s">
        <v>685</v>
      </c>
      <c r="B303" s="41">
        <v>302</v>
      </c>
      <c r="C303" s="40" t="s">
        <v>679</v>
      </c>
      <c r="D303" s="42" t="s">
        <v>686</v>
      </c>
      <c r="E303" s="43"/>
      <c r="F303" s="44">
        <v>1070000</v>
      </c>
      <c r="G303" s="41" t="s">
        <v>36</v>
      </c>
      <c r="H303" s="41" t="s">
        <v>88</v>
      </c>
      <c r="I303" s="41" t="s">
        <v>38</v>
      </c>
      <c r="J303" s="42" t="s">
        <v>43</v>
      </c>
      <c r="K303" s="45" t="s">
        <v>40</v>
      </c>
    </row>
    <row r="304" spans="1:11" s="46" customFormat="1" ht="42">
      <c r="A304" s="40" t="s">
        <v>687</v>
      </c>
      <c r="B304" s="41">
        <v>303</v>
      </c>
      <c r="C304" s="40" t="s">
        <v>679</v>
      </c>
      <c r="D304" s="42" t="s">
        <v>688</v>
      </c>
      <c r="E304" s="43"/>
      <c r="F304" s="44">
        <v>1030000</v>
      </c>
      <c r="G304" s="41" t="s">
        <v>36</v>
      </c>
      <c r="H304" s="41" t="s">
        <v>88</v>
      </c>
      <c r="I304" s="41" t="s">
        <v>38</v>
      </c>
      <c r="J304" s="42" t="s">
        <v>43</v>
      </c>
      <c r="K304" s="45" t="s">
        <v>40</v>
      </c>
    </row>
    <row r="305" spans="1:11" s="46" customFormat="1" ht="42">
      <c r="A305" s="40" t="s">
        <v>689</v>
      </c>
      <c r="B305" s="41">
        <v>304</v>
      </c>
      <c r="C305" s="40" t="s">
        <v>679</v>
      </c>
      <c r="D305" s="42" t="s">
        <v>690</v>
      </c>
      <c r="E305" s="43"/>
      <c r="F305" s="44">
        <v>750000</v>
      </c>
      <c r="G305" s="41" t="s">
        <v>36</v>
      </c>
      <c r="H305" s="41" t="s">
        <v>88</v>
      </c>
      <c r="I305" s="41" t="s">
        <v>38</v>
      </c>
      <c r="J305" s="42" t="s">
        <v>43</v>
      </c>
      <c r="K305" s="45" t="s">
        <v>40</v>
      </c>
    </row>
    <row r="306" spans="1:11" s="46" customFormat="1" ht="42">
      <c r="A306" s="40" t="s">
        <v>691</v>
      </c>
      <c r="B306" s="41">
        <v>305</v>
      </c>
      <c r="C306" s="40" t="s">
        <v>679</v>
      </c>
      <c r="D306" s="42" t="s">
        <v>692</v>
      </c>
      <c r="E306" s="43"/>
      <c r="F306" s="44">
        <v>730000</v>
      </c>
      <c r="G306" s="41" t="s">
        <v>36</v>
      </c>
      <c r="H306" s="41" t="s">
        <v>88</v>
      </c>
      <c r="I306" s="41" t="s">
        <v>38</v>
      </c>
      <c r="J306" s="42" t="s">
        <v>43</v>
      </c>
      <c r="K306" s="45" t="s">
        <v>40</v>
      </c>
    </row>
    <row r="307" spans="1:11" s="46" customFormat="1" ht="42">
      <c r="A307" s="40" t="s">
        <v>693</v>
      </c>
      <c r="B307" s="41">
        <v>306</v>
      </c>
      <c r="C307" s="40" t="s">
        <v>679</v>
      </c>
      <c r="D307" s="42" t="s">
        <v>694</v>
      </c>
      <c r="E307" s="42"/>
      <c r="F307" s="57">
        <v>470000</v>
      </c>
      <c r="G307" s="41" t="s">
        <v>36</v>
      </c>
      <c r="H307" s="41" t="s">
        <v>88</v>
      </c>
      <c r="I307" s="41" t="s">
        <v>38</v>
      </c>
      <c r="J307" s="42" t="s">
        <v>39</v>
      </c>
      <c r="K307" s="45" t="s">
        <v>40</v>
      </c>
    </row>
    <row r="308" spans="1:11" s="46" customFormat="1" ht="42">
      <c r="A308" s="40" t="s">
        <v>695</v>
      </c>
      <c r="B308" s="41">
        <v>307</v>
      </c>
      <c r="C308" s="40" t="s">
        <v>679</v>
      </c>
      <c r="D308" s="42" t="s">
        <v>696</v>
      </c>
      <c r="E308" s="42"/>
      <c r="F308" s="57">
        <v>730000</v>
      </c>
      <c r="G308" s="41" t="s">
        <v>36</v>
      </c>
      <c r="H308" s="41" t="s">
        <v>88</v>
      </c>
      <c r="I308" s="41" t="s">
        <v>38</v>
      </c>
      <c r="J308" s="42" t="s">
        <v>39</v>
      </c>
      <c r="K308" s="45" t="s">
        <v>40</v>
      </c>
    </row>
    <row r="309" spans="1:11" s="46" customFormat="1" ht="42">
      <c r="A309" s="40" t="s">
        <v>697</v>
      </c>
      <c r="B309" s="41">
        <v>308</v>
      </c>
      <c r="C309" s="40" t="s">
        <v>679</v>
      </c>
      <c r="D309" s="42" t="s">
        <v>698</v>
      </c>
      <c r="E309" s="42"/>
      <c r="F309" s="57">
        <v>642000</v>
      </c>
      <c r="G309" s="41" t="s">
        <v>36</v>
      </c>
      <c r="H309" s="41" t="s">
        <v>88</v>
      </c>
      <c r="I309" s="41" t="s">
        <v>38</v>
      </c>
      <c r="J309" s="42" t="s">
        <v>39</v>
      </c>
      <c r="K309" s="45" t="s">
        <v>40</v>
      </c>
    </row>
    <row r="310" spans="1:11" s="46" customFormat="1" ht="42">
      <c r="A310" s="40" t="s">
        <v>699</v>
      </c>
      <c r="B310" s="41">
        <v>309</v>
      </c>
      <c r="C310" s="40" t="s">
        <v>700</v>
      </c>
      <c r="D310" s="42" t="s">
        <v>701</v>
      </c>
      <c r="E310" s="43"/>
      <c r="F310" s="44">
        <v>400000</v>
      </c>
      <c r="G310" s="42" t="s">
        <v>151</v>
      </c>
      <c r="H310" s="42" t="s">
        <v>37</v>
      </c>
      <c r="I310" s="42" t="s">
        <v>152</v>
      </c>
      <c r="J310" s="42" t="s">
        <v>43</v>
      </c>
      <c r="K310" s="45" t="s">
        <v>40</v>
      </c>
    </row>
    <row r="311" spans="1:11" s="46" customFormat="1" ht="42">
      <c r="A311" s="47" t="s">
        <v>702</v>
      </c>
      <c r="B311" s="41">
        <v>310</v>
      </c>
      <c r="C311" s="40" t="s">
        <v>700</v>
      </c>
      <c r="D311" s="42" t="s">
        <v>703</v>
      </c>
      <c r="E311" s="43"/>
      <c r="F311" s="74">
        <v>1500000</v>
      </c>
      <c r="G311" s="42" t="s">
        <v>36</v>
      </c>
      <c r="H311" s="42" t="s">
        <v>46</v>
      </c>
      <c r="I311" s="42" t="s">
        <v>38</v>
      </c>
      <c r="J311" s="42" t="s">
        <v>43</v>
      </c>
      <c r="K311" s="45" t="s">
        <v>40</v>
      </c>
    </row>
    <row r="312" spans="1:11" s="46" customFormat="1" ht="42">
      <c r="A312" s="40" t="s">
        <v>704</v>
      </c>
      <c r="B312" s="41">
        <v>311</v>
      </c>
      <c r="C312" s="40" t="s">
        <v>700</v>
      </c>
      <c r="D312" s="42" t="s">
        <v>705</v>
      </c>
      <c r="E312" s="43"/>
      <c r="F312" s="57">
        <v>1000000</v>
      </c>
      <c r="G312" s="42" t="s">
        <v>36</v>
      </c>
      <c r="H312" s="42" t="s">
        <v>37</v>
      </c>
      <c r="I312" s="42" t="s">
        <v>38</v>
      </c>
      <c r="J312" s="42" t="s">
        <v>39</v>
      </c>
      <c r="K312" s="45" t="s">
        <v>40</v>
      </c>
    </row>
    <row r="313" spans="1:11" s="46" customFormat="1" ht="42">
      <c r="A313" s="40" t="s">
        <v>706</v>
      </c>
      <c r="B313" s="41">
        <v>312</v>
      </c>
      <c r="C313" s="40" t="s">
        <v>700</v>
      </c>
      <c r="D313" s="42" t="s">
        <v>707</v>
      </c>
      <c r="E313" s="43"/>
      <c r="F313" s="44">
        <v>2000000</v>
      </c>
      <c r="G313" s="42" t="s">
        <v>36</v>
      </c>
      <c r="H313" s="42" t="s">
        <v>37</v>
      </c>
      <c r="I313" s="42" t="s">
        <v>38</v>
      </c>
      <c r="J313" s="42" t="s">
        <v>39</v>
      </c>
      <c r="K313" s="45" t="s">
        <v>40</v>
      </c>
    </row>
    <row r="314" spans="1:11" s="46" customFormat="1" ht="42">
      <c r="A314" s="40" t="s">
        <v>708</v>
      </c>
      <c r="B314" s="41">
        <v>313</v>
      </c>
      <c r="C314" s="40" t="s">
        <v>700</v>
      </c>
      <c r="D314" s="42" t="s">
        <v>709</v>
      </c>
      <c r="E314" s="43"/>
      <c r="F314" s="54">
        <v>1000000</v>
      </c>
      <c r="G314" s="42" t="s">
        <v>36</v>
      </c>
      <c r="H314" s="42" t="s">
        <v>37</v>
      </c>
      <c r="I314" s="42" t="s">
        <v>38</v>
      </c>
      <c r="J314" s="42" t="s">
        <v>43</v>
      </c>
      <c r="K314" s="45" t="s">
        <v>40</v>
      </c>
    </row>
    <row r="315" spans="1:11" s="46" customFormat="1" ht="42">
      <c r="A315" s="47" t="s">
        <v>710</v>
      </c>
      <c r="B315" s="41">
        <v>314</v>
      </c>
      <c r="C315" s="40" t="s">
        <v>700</v>
      </c>
      <c r="D315" s="42" t="s">
        <v>711</v>
      </c>
      <c r="E315" s="42"/>
      <c r="F315" s="71">
        <v>4000000</v>
      </c>
      <c r="G315" s="42" t="s">
        <v>36</v>
      </c>
      <c r="H315" s="42" t="s">
        <v>57</v>
      </c>
      <c r="I315" s="42" t="s">
        <v>38</v>
      </c>
      <c r="J315" s="42" t="s">
        <v>39</v>
      </c>
      <c r="K315" s="45" t="s">
        <v>40</v>
      </c>
    </row>
    <row r="316" spans="1:11" s="46" customFormat="1" ht="42">
      <c r="A316" s="47" t="s">
        <v>712</v>
      </c>
      <c r="B316" s="41">
        <v>315</v>
      </c>
      <c r="C316" s="40" t="s">
        <v>700</v>
      </c>
      <c r="D316" s="42" t="s">
        <v>713</v>
      </c>
      <c r="E316" s="43"/>
      <c r="F316" s="44">
        <v>1600000</v>
      </c>
      <c r="G316" s="42" t="s">
        <v>51</v>
      </c>
      <c r="H316" s="42" t="s">
        <v>37</v>
      </c>
      <c r="I316" s="42" t="s">
        <v>52</v>
      </c>
      <c r="J316" s="42" t="s">
        <v>43</v>
      </c>
      <c r="K316" s="45" t="s">
        <v>40</v>
      </c>
    </row>
    <row r="317" spans="1:11" s="46" customFormat="1">
      <c r="A317" s="47" t="s">
        <v>714</v>
      </c>
      <c r="B317" s="41">
        <v>316</v>
      </c>
      <c r="C317" s="47" t="s">
        <v>715</v>
      </c>
      <c r="D317" s="42" t="s">
        <v>716</v>
      </c>
      <c r="E317" s="43"/>
      <c r="F317" s="44">
        <v>350000</v>
      </c>
      <c r="G317" s="48" t="s">
        <v>51</v>
      </c>
      <c r="H317" s="48" t="s">
        <v>717</v>
      </c>
      <c r="I317" s="48" t="s">
        <v>52</v>
      </c>
      <c r="J317" s="42" t="s">
        <v>39</v>
      </c>
      <c r="K317" s="45" t="s">
        <v>40</v>
      </c>
    </row>
    <row r="318" spans="1:11" s="46" customFormat="1">
      <c r="A318" s="47" t="s">
        <v>718</v>
      </c>
      <c r="B318" s="41">
        <v>317</v>
      </c>
      <c r="C318" s="47" t="s">
        <v>715</v>
      </c>
      <c r="D318" s="42" t="s">
        <v>719</v>
      </c>
      <c r="E318" s="42"/>
      <c r="F318" s="54">
        <v>1200000</v>
      </c>
      <c r="G318" s="48" t="s">
        <v>51</v>
      </c>
      <c r="H318" s="48" t="s">
        <v>180</v>
      </c>
      <c r="I318" s="48" t="s">
        <v>52</v>
      </c>
      <c r="J318" s="42" t="s">
        <v>39</v>
      </c>
      <c r="K318" s="45" t="s">
        <v>40</v>
      </c>
    </row>
    <row r="319" spans="1:11" s="46" customFormat="1">
      <c r="A319" s="47" t="s">
        <v>720</v>
      </c>
      <c r="B319" s="41">
        <v>318</v>
      </c>
      <c r="C319" s="47" t="s">
        <v>715</v>
      </c>
      <c r="D319" s="42" t="s">
        <v>721</v>
      </c>
      <c r="E319" s="43"/>
      <c r="F319" s="44">
        <v>1500000</v>
      </c>
      <c r="G319" s="48" t="s">
        <v>51</v>
      </c>
      <c r="H319" s="48" t="s">
        <v>57</v>
      </c>
      <c r="I319" s="48" t="s">
        <v>52</v>
      </c>
      <c r="J319" s="42" t="s">
        <v>39</v>
      </c>
      <c r="K319" s="45" t="s">
        <v>40</v>
      </c>
    </row>
    <row r="320" spans="1:11" s="46" customFormat="1">
      <c r="A320" s="47" t="s">
        <v>722</v>
      </c>
      <c r="B320" s="41">
        <v>319</v>
      </c>
      <c r="C320" s="47" t="s">
        <v>715</v>
      </c>
      <c r="D320" s="42" t="s">
        <v>723</v>
      </c>
      <c r="E320" s="43"/>
      <c r="F320" s="44">
        <v>107000</v>
      </c>
      <c r="G320" s="48" t="s">
        <v>51</v>
      </c>
      <c r="H320" s="48" t="s">
        <v>37</v>
      </c>
      <c r="I320" s="48" t="s">
        <v>52</v>
      </c>
      <c r="J320" s="42" t="s">
        <v>39</v>
      </c>
      <c r="K320" s="45" t="s">
        <v>40</v>
      </c>
    </row>
    <row r="321" spans="1:11" s="46" customFormat="1" ht="42">
      <c r="A321" s="47" t="s">
        <v>724</v>
      </c>
      <c r="B321" s="41">
        <v>320</v>
      </c>
      <c r="C321" s="47" t="s">
        <v>715</v>
      </c>
      <c r="D321" s="42" t="s">
        <v>725</v>
      </c>
      <c r="E321" s="43"/>
      <c r="F321" s="44">
        <v>1600000</v>
      </c>
      <c r="G321" s="48" t="s">
        <v>51</v>
      </c>
      <c r="H321" s="42" t="s">
        <v>46</v>
      </c>
      <c r="I321" s="48" t="s">
        <v>52</v>
      </c>
      <c r="J321" s="42" t="s">
        <v>39</v>
      </c>
      <c r="K321" s="45" t="s">
        <v>40</v>
      </c>
    </row>
    <row r="322" spans="1:11" s="46" customFormat="1">
      <c r="A322" s="47" t="s">
        <v>726</v>
      </c>
      <c r="B322" s="41">
        <v>321</v>
      </c>
      <c r="C322" s="47" t="s">
        <v>715</v>
      </c>
      <c r="D322" s="42" t="s">
        <v>727</v>
      </c>
      <c r="E322" s="43"/>
      <c r="F322" s="67">
        <v>1200000</v>
      </c>
      <c r="G322" s="48" t="s">
        <v>51</v>
      </c>
      <c r="H322" s="48" t="s">
        <v>37</v>
      </c>
      <c r="I322" s="48" t="s">
        <v>52</v>
      </c>
      <c r="J322" s="42" t="s">
        <v>39</v>
      </c>
      <c r="K322" s="45" t="s">
        <v>40</v>
      </c>
    </row>
    <row r="323" spans="1:11" s="46" customFormat="1">
      <c r="A323" s="47" t="s">
        <v>728</v>
      </c>
      <c r="B323" s="41">
        <v>322</v>
      </c>
      <c r="C323" s="47" t="s">
        <v>715</v>
      </c>
      <c r="D323" s="42" t="s">
        <v>729</v>
      </c>
      <c r="E323" s="42"/>
      <c r="F323" s="44">
        <v>2060000</v>
      </c>
      <c r="G323" s="48" t="s">
        <v>51</v>
      </c>
      <c r="H323" s="48" t="s">
        <v>37</v>
      </c>
      <c r="I323" s="48" t="s">
        <v>52</v>
      </c>
      <c r="J323" s="42" t="s">
        <v>39</v>
      </c>
      <c r="K323" s="45" t="s">
        <v>40</v>
      </c>
    </row>
    <row r="324" spans="1:11" s="46" customFormat="1" ht="42">
      <c r="A324" s="47" t="s">
        <v>730</v>
      </c>
      <c r="B324" s="41">
        <v>323</v>
      </c>
      <c r="C324" s="47" t="s">
        <v>715</v>
      </c>
      <c r="D324" s="42" t="s">
        <v>731</v>
      </c>
      <c r="E324" s="43"/>
      <c r="F324" s="44">
        <v>7000000</v>
      </c>
      <c r="G324" s="48" t="s">
        <v>51</v>
      </c>
      <c r="H324" s="48" t="s">
        <v>57</v>
      </c>
      <c r="I324" s="48" t="s">
        <v>52</v>
      </c>
      <c r="J324" s="42" t="s">
        <v>39</v>
      </c>
      <c r="K324" s="45" t="s">
        <v>40</v>
      </c>
    </row>
    <row r="325" spans="1:11" s="46" customFormat="1">
      <c r="A325" s="47" t="s">
        <v>732</v>
      </c>
      <c r="B325" s="41">
        <v>324</v>
      </c>
      <c r="C325" s="47" t="s">
        <v>715</v>
      </c>
      <c r="D325" s="42" t="s">
        <v>733</v>
      </c>
      <c r="E325" s="43"/>
      <c r="F325" s="44">
        <v>3800000</v>
      </c>
      <c r="G325" s="48" t="s">
        <v>51</v>
      </c>
      <c r="H325" s="48" t="s">
        <v>57</v>
      </c>
      <c r="I325" s="48" t="s">
        <v>52</v>
      </c>
      <c r="J325" s="42" t="s">
        <v>39</v>
      </c>
      <c r="K325" s="45" t="s">
        <v>40</v>
      </c>
    </row>
    <row r="326" spans="1:11" s="46" customFormat="1">
      <c r="A326" s="47" t="s">
        <v>734</v>
      </c>
      <c r="B326" s="41">
        <v>325</v>
      </c>
      <c r="C326" s="47" t="s">
        <v>715</v>
      </c>
      <c r="D326" s="42" t="s">
        <v>735</v>
      </c>
      <c r="E326" s="43"/>
      <c r="F326" s="44">
        <v>4280000</v>
      </c>
      <c r="G326" s="48" t="s">
        <v>51</v>
      </c>
      <c r="H326" s="48" t="s">
        <v>57</v>
      </c>
      <c r="I326" s="48" t="s">
        <v>52</v>
      </c>
      <c r="J326" s="42" t="s">
        <v>39</v>
      </c>
      <c r="K326" s="45" t="s">
        <v>40</v>
      </c>
    </row>
    <row r="327" spans="1:11" s="46" customFormat="1">
      <c r="A327" s="47" t="s">
        <v>736</v>
      </c>
      <c r="B327" s="41">
        <v>326</v>
      </c>
      <c r="C327" s="47" t="s">
        <v>715</v>
      </c>
      <c r="D327" s="42" t="s">
        <v>737</v>
      </c>
      <c r="E327" s="43"/>
      <c r="F327" s="44">
        <v>2580000</v>
      </c>
      <c r="G327" s="48" t="s">
        <v>36</v>
      </c>
      <c r="H327" s="48" t="s">
        <v>37</v>
      </c>
      <c r="I327" s="48" t="s">
        <v>38</v>
      </c>
      <c r="J327" s="42" t="s">
        <v>39</v>
      </c>
      <c r="K327" s="45" t="s">
        <v>40</v>
      </c>
    </row>
    <row r="328" spans="1:11" s="46" customFormat="1">
      <c r="A328" s="47" t="s">
        <v>738</v>
      </c>
      <c r="B328" s="41">
        <v>327</v>
      </c>
      <c r="C328" s="47" t="s">
        <v>715</v>
      </c>
      <c r="D328" s="42" t="s">
        <v>739</v>
      </c>
      <c r="E328" s="43"/>
      <c r="F328" s="44">
        <v>2580000</v>
      </c>
      <c r="G328" s="48" t="s">
        <v>36</v>
      </c>
      <c r="H328" s="42" t="s">
        <v>57</v>
      </c>
      <c r="I328" s="48" t="s">
        <v>38</v>
      </c>
      <c r="J328" s="42" t="s">
        <v>39</v>
      </c>
      <c r="K328" s="45" t="s">
        <v>40</v>
      </c>
    </row>
    <row r="329" spans="1:11" s="46" customFormat="1">
      <c r="A329" s="47" t="s">
        <v>740</v>
      </c>
      <c r="B329" s="41">
        <v>328</v>
      </c>
      <c r="C329" s="47" t="s">
        <v>715</v>
      </c>
      <c r="D329" s="42" t="s">
        <v>741</v>
      </c>
      <c r="E329" s="43"/>
      <c r="F329" s="44">
        <v>4440000</v>
      </c>
      <c r="G329" s="48" t="s">
        <v>36</v>
      </c>
      <c r="H329" s="48" t="s">
        <v>57</v>
      </c>
      <c r="I329" s="48" t="s">
        <v>38</v>
      </c>
      <c r="J329" s="42" t="s">
        <v>39</v>
      </c>
      <c r="K329" s="45" t="s">
        <v>40</v>
      </c>
    </row>
    <row r="330" spans="1:11" s="46" customFormat="1">
      <c r="A330" s="47" t="s">
        <v>742</v>
      </c>
      <c r="B330" s="41">
        <v>329</v>
      </c>
      <c r="C330" s="47" t="s">
        <v>715</v>
      </c>
      <c r="D330" s="42" t="s">
        <v>743</v>
      </c>
      <c r="E330" s="43"/>
      <c r="F330" s="44">
        <v>1930000</v>
      </c>
      <c r="G330" s="48" t="s">
        <v>36</v>
      </c>
      <c r="H330" s="48" t="s">
        <v>57</v>
      </c>
      <c r="I330" s="48" t="s">
        <v>38</v>
      </c>
      <c r="J330" s="42" t="s">
        <v>39</v>
      </c>
      <c r="K330" s="45" t="s">
        <v>40</v>
      </c>
    </row>
    <row r="331" spans="1:11" s="46" customFormat="1">
      <c r="A331" s="47" t="s">
        <v>744</v>
      </c>
      <c r="B331" s="41">
        <v>330</v>
      </c>
      <c r="C331" s="47" t="s">
        <v>715</v>
      </c>
      <c r="D331" s="42" t="s">
        <v>745</v>
      </c>
      <c r="E331" s="43"/>
      <c r="F331" s="44">
        <v>2140000</v>
      </c>
      <c r="G331" s="48" t="s">
        <v>36</v>
      </c>
      <c r="H331" s="42" t="s">
        <v>46</v>
      </c>
      <c r="I331" s="48" t="s">
        <v>38</v>
      </c>
      <c r="J331" s="42" t="s">
        <v>39</v>
      </c>
      <c r="K331" s="45" t="s">
        <v>40</v>
      </c>
    </row>
    <row r="332" spans="1:11" s="46" customFormat="1">
      <c r="A332" s="47" t="s">
        <v>746</v>
      </c>
      <c r="B332" s="41">
        <v>331</v>
      </c>
      <c r="C332" s="47" t="s">
        <v>715</v>
      </c>
      <c r="D332" s="42" t="s">
        <v>747</v>
      </c>
      <c r="E332" s="43"/>
      <c r="F332" s="56">
        <v>2000000</v>
      </c>
      <c r="G332" s="48" t="s">
        <v>36</v>
      </c>
      <c r="H332" s="48" t="s">
        <v>57</v>
      </c>
      <c r="I332" s="48" t="s">
        <v>38</v>
      </c>
      <c r="J332" s="42" t="s">
        <v>39</v>
      </c>
      <c r="K332" s="45" t="s">
        <v>40</v>
      </c>
    </row>
    <row r="333" spans="1:11" s="46" customFormat="1">
      <c r="A333" s="47" t="s">
        <v>748</v>
      </c>
      <c r="B333" s="41">
        <v>332</v>
      </c>
      <c r="C333" s="47" t="s">
        <v>715</v>
      </c>
      <c r="D333" s="42" t="s">
        <v>749</v>
      </c>
      <c r="E333" s="43"/>
      <c r="F333" s="56">
        <v>3500000</v>
      </c>
      <c r="G333" s="48" t="s">
        <v>36</v>
      </c>
      <c r="H333" s="48" t="s">
        <v>37</v>
      </c>
      <c r="I333" s="48" t="s">
        <v>38</v>
      </c>
      <c r="J333" s="42" t="s">
        <v>39</v>
      </c>
      <c r="K333" s="45" t="s">
        <v>40</v>
      </c>
    </row>
    <row r="334" spans="1:11" s="46" customFormat="1">
      <c r="A334" s="47" t="s">
        <v>750</v>
      </c>
      <c r="B334" s="41">
        <v>333</v>
      </c>
      <c r="C334" s="47" t="s">
        <v>715</v>
      </c>
      <c r="D334" s="42" t="s">
        <v>751</v>
      </c>
      <c r="E334" s="43"/>
      <c r="F334" s="56">
        <v>1340000</v>
      </c>
      <c r="G334" s="48" t="s">
        <v>36</v>
      </c>
      <c r="H334" s="48" t="s">
        <v>37</v>
      </c>
      <c r="I334" s="48" t="s">
        <v>38</v>
      </c>
      <c r="J334" s="42" t="s">
        <v>39</v>
      </c>
      <c r="K334" s="45" t="s">
        <v>40</v>
      </c>
    </row>
    <row r="335" spans="1:11" s="46" customFormat="1">
      <c r="A335" s="47" t="s">
        <v>752</v>
      </c>
      <c r="B335" s="41">
        <v>334</v>
      </c>
      <c r="C335" s="47" t="s">
        <v>715</v>
      </c>
      <c r="D335" s="42" t="s">
        <v>753</v>
      </c>
      <c r="E335" s="43"/>
      <c r="F335" s="56">
        <v>1550000</v>
      </c>
      <c r="G335" s="48" t="s">
        <v>36</v>
      </c>
      <c r="H335" s="48" t="s">
        <v>37</v>
      </c>
      <c r="I335" s="48" t="s">
        <v>38</v>
      </c>
      <c r="J335" s="42" t="s">
        <v>39</v>
      </c>
      <c r="K335" s="45" t="s">
        <v>40</v>
      </c>
    </row>
    <row r="336" spans="1:11" s="46" customFormat="1">
      <c r="A336" s="47" t="s">
        <v>754</v>
      </c>
      <c r="B336" s="41">
        <v>335</v>
      </c>
      <c r="C336" s="47" t="s">
        <v>715</v>
      </c>
      <c r="D336" s="42" t="s">
        <v>755</v>
      </c>
      <c r="E336" s="43"/>
      <c r="F336" s="75">
        <v>125000</v>
      </c>
      <c r="G336" s="48" t="s">
        <v>51</v>
      </c>
      <c r="H336" s="48" t="s">
        <v>180</v>
      </c>
      <c r="I336" s="48" t="s">
        <v>52</v>
      </c>
      <c r="J336" s="42" t="s">
        <v>39</v>
      </c>
      <c r="K336" s="45" t="s">
        <v>40</v>
      </c>
    </row>
    <row r="337" spans="1:11" s="46" customFormat="1">
      <c r="A337" s="47" t="s">
        <v>756</v>
      </c>
      <c r="B337" s="41">
        <v>336</v>
      </c>
      <c r="C337" s="47" t="s">
        <v>715</v>
      </c>
      <c r="D337" s="42" t="s">
        <v>757</v>
      </c>
      <c r="E337" s="76"/>
      <c r="F337" s="77">
        <v>150000</v>
      </c>
      <c r="G337" s="48" t="s">
        <v>51</v>
      </c>
      <c r="H337" s="48" t="s">
        <v>37</v>
      </c>
      <c r="I337" s="48" t="s">
        <v>52</v>
      </c>
      <c r="J337" s="42" t="s">
        <v>39</v>
      </c>
      <c r="K337" s="45" t="s">
        <v>40</v>
      </c>
    </row>
    <row r="338" spans="1:11" s="46" customFormat="1">
      <c r="A338" s="47" t="s">
        <v>758</v>
      </c>
      <c r="B338" s="41">
        <v>337</v>
      </c>
      <c r="C338" s="47" t="s">
        <v>715</v>
      </c>
      <c r="D338" s="42" t="s">
        <v>759</v>
      </c>
      <c r="E338" s="76"/>
      <c r="F338" s="56">
        <v>450000</v>
      </c>
      <c r="G338" s="48" t="s">
        <v>51</v>
      </c>
      <c r="H338" s="48" t="s">
        <v>37</v>
      </c>
      <c r="I338" s="48" t="s">
        <v>52</v>
      </c>
      <c r="J338" s="42" t="s">
        <v>39</v>
      </c>
      <c r="K338" s="45" t="s">
        <v>40</v>
      </c>
    </row>
    <row r="339" spans="1:11" s="46" customFormat="1">
      <c r="A339" s="47" t="s">
        <v>760</v>
      </c>
      <c r="B339" s="41">
        <v>338</v>
      </c>
      <c r="C339" s="47" t="s">
        <v>715</v>
      </c>
      <c r="D339" s="42" t="s">
        <v>761</v>
      </c>
      <c r="E339" s="42"/>
      <c r="F339" s="78">
        <v>321000</v>
      </c>
      <c r="G339" s="48" t="s">
        <v>51</v>
      </c>
      <c r="H339" s="48" t="s">
        <v>37</v>
      </c>
      <c r="I339" s="48" t="s">
        <v>52</v>
      </c>
      <c r="J339" s="42" t="s">
        <v>39</v>
      </c>
      <c r="K339" s="45" t="s">
        <v>40</v>
      </c>
    </row>
    <row r="340" spans="1:11" s="46" customFormat="1">
      <c r="A340" s="47" t="s">
        <v>762</v>
      </c>
      <c r="B340" s="41">
        <v>339</v>
      </c>
      <c r="C340" s="47" t="s">
        <v>715</v>
      </c>
      <c r="D340" s="42" t="s">
        <v>763</v>
      </c>
      <c r="E340" s="48"/>
      <c r="F340" s="49">
        <v>321000</v>
      </c>
      <c r="G340" s="48" t="s">
        <v>51</v>
      </c>
      <c r="H340" s="48" t="s">
        <v>37</v>
      </c>
      <c r="I340" s="48" t="s">
        <v>52</v>
      </c>
      <c r="J340" s="42" t="s">
        <v>39</v>
      </c>
      <c r="K340" s="45" t="s">
        <v>40</v>
      </c>
    </row>
    <row r="341" spans="1:11" s="46" customFormat="1">
      <c r="A341" s="47" t="s">
        <v>764</v>
      </c>
      <c r="B341" s="41">
        <v>340</v>
      </c>
      <c r="C341" s="47" t="s">
        <v>715</v>
      </c>
      <c r="D341" s="42" t="s">
        <v>765</v>
      </c>
      <c r="E341" s="42"/>
      <c r="F341" s="78">
        <v>1550000</v>
      </c>
      <c r="G341" s="48" t="s">
        <v>51</v>
      </c>
      <c r="H341" s="48" t="s">
        <v>37</v>
      </c>
      <c r="I341" s="48" t="s">
        <v>52</v>
      </c>
      <c r="J341" s="42" t="s">
        <v>39</v>
      </c>
      <c r="K341" s="45" t="s">
        <v>40</v>
      </c>
    </row>
    <row r="342" spans="1:11" s="46" customFormat="1">
      <c r="A342" s="47" t="s">
        <v>766</v>
      </c>
      <c r="B342" s="41">
        <v>341</v>
      </c>
      <c r="C342" s="47" t="s">
        <v>715</v>
      </c>
      <c r="D342" s="42" t="s">
        <v>767</v>
      </c>
      <c r="E342" s="42"/>
      <c r="F342" s="49">
        <v>500000</v>
      </c>
      <c r="G342" s="48" t="s">
        <v>51</v>
      </c>
      <c r="H342" s="48" t="s">
        <v>37</v>
      </c>
      <c r="I342" s="48" t="s">
        <v>52</v>
      </c>
      <c r="J342" s="42" t="s">
        <v>39</v>
      </c>
      <c r="K342" s="45" t="s">
        <v>40</v>
      </c>
    </row>
    <row r="343" spans="1:11" s="46" customFormat="1">
      <c r="A343" s="47" t="s">
        <v>768</v>
      </c>
      <c r="B343" s="41">
        <v>342</v>
      </c>
      <c r="C343" s="47" t="s">
        <v>715</v>
      </c>
      <c r="D343" s="42" t="s">
        <v>769</v>
      </c>
      <c r="E343" s="48"/>
      <c r="F343" s="49">
        <v>1500000</v>
      </c>
      <c r="G343" s="48" t="s">
        <v>51</v>
      </c>
      <c r="H343" s="48" t="s">
        <v>57</v>
      </c>
      <c r="I343" s="48" t="s">
        <v>52</v>
      </c>
      <c r="J343" s="42" t="s">
        <v>39</v>
      </c>
      <c r="K343" s="45" t="s">
        <v>40</v>
      </c>
    </row>
    <row r="344" spans="1:11" s="46" customFormat="1">
      <c r="A344" s="47" t="s">
        <v>770</v>
      </c>
      <c r="B344" s="41">
        <v>343</v>
      </c>
      <c r="C344" s="47" t="s">
        <v>715</v>
      </c>
      <c r="D344" s="42" t="s">
        <v>771</v>
      </c>
      <c r="E344" s="48"/>
      <c r="F344" s="49">
        <v>3850000</v>
      </c>
      <c r="G344" s="48" t="s">
        <v>51</v>
      </c>
      <c r="H344" s="42" t="s">
        <v>37</v>
      </c>
      <c r="I344" s="48" t="s">
        <v>52</v>
      </c>
      <c r="J344" s="42" t="s">
        <v>39</v>
      </c>
      <c r="K344" s="45" t="s">
        <v>40</v>
      </c>
    </row>
    <row r="345" spans="1:11" s="46" customFormat="1">
      <c r="A345" s="47" t="s">
        <v>772</v>
      </c>
      <c r="B345" s="41">
        <v>344</v>
      </c>
      <c r="C345" s="47" t="s">
        <v>715</v>
      </c>
      <c r="D345" s="42" t="s">
        <v>773</v>
      </c>
      <c r="E345" s="48"/>
      <c r="F345" s="49">
        <v>5350000</v>
      </c>
      <c r="G345" s="48" t="s">
        <v>51</v>
      </c>
      <c r="H345" s="42" t="s">
        <v>57</v>
      </c>
      <c r="I345" s="48" t="s">
        <v>52</v>
      </c>
      <c r="J345" s="42" t="s">
        <v>39</v>
      </c>
      <c r="K345" s="45" t="s">
        <v>40</v>
      </c>
    </row>
    <row r="346" spans="1:11" s="46" customFormat="1">
      <c r="A346" s="47" t="s">
        <v>774</v>
      </c>
      <c r="B346" s="41">
        <v>345</v>
      </c>
      <c r="C346" s="47" t="s">
        <v>715</v>
      </c>
      <c r="D346" s="42" t="s">
        <v>775</v>
      </c>
      <c r="E346" s="42"/>
      <c r="F346" s="49">
        <v>3800000</v>
      </c>
      <c r="G346" s="48" t="s">
        <v>51</v>
      </c>
      <c r="H346" s="48" t="s">
        <v>46</v>
      </c>
      <c r="I346" s="48" t="s">
        <v>52</v>
      </c>
      <c r="J346" s="42" t="s">
        <v>39</v>
      </c>
      <c r="K346" s="45" t="s">
        <v>40</v>
      </c>
    </row>
    <row r="347" spans="1:11" s="46" customFormat="1">
      <c r="A347" s="40" t="s">
        <v>776</v>
      </c>
      <c r="B347" s="41">
        <v>346</v>
      </c>
      <c r="C347" s="40" t="s">
        <v>777</v>
      </c>
      <c r="D347" s="42" t="s">
        <v>778</v>
      </c>
      <c r="E347" s="42"/>
      <c r="F347" s="49">
        <v>150000</v>
      </c>
      <c r="G347" s="42" t="s">
        <v>51</v>
      </c>
      <c r="H347" s="42" t="s">
        <v>180</v>
      </c>
      <c r="I347" s="42" t="s">
        <v>52</v>
      </c>
      <c r="J347" s="42" t="s">
        <v>39</v>
      </c>
      <c r="K347" s="45" t="s">
        <v>40</v>
      </c>
    </row>
    <row r="348" spans="1:11" s="46" customFormat="1">
      <c r="A348" s="47" t="s">
        <v>779</v>
      </c>
      <c r="B348" s="41">
        <v>347</v>
      </c>
      <c r="C348" s="40" t="s">
        <v>777</v>
      </c>
      <c r="D348" s="42" t="s">
        <v>780</v>
      </c>
      <c r="E348" s="48"/>
      <c r="F348" s="49">
        <v>300000</v>
      </c>
      <c r="G348" s="42" t="s">
        <v>51</v>
      </c>
      <c r="H348" s="42" t="s">
        <v>228</v>
      </c>
      <c r="I348" s="42" t="s">
        <v>52</v>
      </c>
      <c r="J348" s="42" t="s">
        <v>39</v>
      </c>
      <c r="K348" s="45" t="s">
        <v>40</v>
      </c>
    </row>
    <row r="349" spans="1:11" s="46" customFormat="1">
      <c r="A349" s="40" t="s">
        <v>781</v>
      </c>
      <c r="B349" s="41">
        <v>348</v>
      </c>
      <c r="C349" s="40" t="s">
        <v>777</v>
      </c>
      <c r="D349" s="42" t="s">
        <v>782</v>
      </c>
      <c r="E349" s="48"/>
      <c r="F349" s="49">
        <v>3200000</v>
      </c>
      <c r="G349" s="42" t="s">
        <v>51</v>
      </c>
      <c r="H349" s="42" t="s">
        <v>46</v>
      </c>
      <c r="I349" s="42" t="s">
        <v>52</v>
      </c>
      <c r="J349" s="42" t="s">
        <v>39</v>
      </c>
      <c r="K349" s="45" t="s">
        <v>40</v>
      </c>
    </row>
    <row r="350" spans="1:11" s="46" customFormat="1">
      <c r="A350" s="40" t="s">
        <v>783</v>
      </c>
      <c r="B350" s="41">
        <v>349</v>
      </c>
      <c r="C350" s="40" t="s">
        <v>777</v>
      </c>
      <c r="D350" s="42" t="s">
        <v>784</v>
      </c>
      <c r="E350" s="48"/>
      <c r="F350" s="49">
        <v>75000</v>
      </c>
      <c r="G350" s="42" t="s">
        <v>51</v>
      </c>
      <c r="H350" s="42" t="s">
        <v>85</v>
      </c>
      <c r="I350" s="42" t="s">
        <v>52</v>
      </c>
      <c r="J350" s="42" t="s">
        <v>39</v>
      </c>
      <c r="K350" s="45" t="s">
        <v>40</v>
      </c>
    </row>
    <row r="351" spans="1:11" s="46" customFormat="1">
      <c r="A351" s="40" t="s">
        <v>785</v>
      </c>
      <c r="B351" s="41">
        <v>350</v>
      </c>
      <c r="C351" s="40" t="s">
        <v>777</v>
      </c>
      <c r="D351" s="42" t="s">
        <v>786</v>
      </c>
      <c r="E351" s="42"/>
      <c r="F351" s="49">
        <v>30000</v>
      </c>
      <c r="G351" s="41" t="s">
        <v>51</v>
      </c>
      <c r="H351" s="41" t="s">
        <v>85</v>
      </c>
      <c r="I351" s="48" t="s">
        <v>52</v>
      </c>
      <c r="J351" s="42" t="s">
        <v>39</v>
      </c>
      <c r="K351" s="45" t="s">
        <v>40</v>
      </c>
    </row>
    <row r="352" spans="1:11" s="46" customFormat="1">
      <c r="A352" s="40" t="s">
        <v>787</v>
      </c>
      <c r="B352" s="41">
        <v>351</v>
      </c>
      <c r="C352" s="40" t="s">
        <v>788</v>
      </c>
      <c r="D352" s="42" t="s">
        <v>789</v>
      </c>
      <c r="E352" s="48"/>
      <c r="F352" s="49">
        <v>110000</v>
      </c>
      <c r="G352" s="42" t="s">
        <v>36</v>
      </c>
      <c r="H352" s="42" t="s">
        <v>85</v>
      </c>
      <c r="I352" s="48" t="s">
        <v>38</v>
      </c>
      <c r="J352" s="42" t="s">
        <v>39</v>
      </c>
      <c r="K352" s="45" t="s">
        <v>210</v>
      </c>
    </row>
    <row r="353" spans="1:11" s="46" customFormat="1">
      <c r="A353" s="40" t="s">
        <v>790</v>
      </c>
      <c r="B353" s="41">
        <v>352</v>
      </c>
      <c r="C353" s="40" t="s">
        <v>788</v>
      </c>
      <c r="D353" s="42" t="s">
        <v>791</v>
      </c>
      <c r="E353" s="48"/>
      <c r="F353" s="49">
        <v>55000</v>
      </c>
      <c r="G353" s="42" t="s">
        <v>36</v>
      </c>
      <c r="H353" s="50" t="s">
        <v>228</v>
      </c>
      <c r="I353" s="48" t="s">
        <v>38</v>
      </c>
      <c r="J353" s="42" t="s">
        <v>39</v>
      </c>
      <c r="K353" s="45" t="s">
        <v>210</v>
      </c>
    </row>
    <row r="354" spans="1:11" s="46" customFormat="1">
      <c r="A354" s="40" t="s">
        <v>792</v>
      </c>
      <c r="B354" s="41">
        <v>353</v>
      </c>
      <c r="C354" s="40" t="s">
        <v>788</v>
      </c>
      <c r="D354" s="42" t="s">
        <v>793</v>
      </c>
      <c r="E354" s="42"/>
      <c r="F354" s="49">
        <v>25000</v>
      </c>
      <c r="G354" s="42" t="s">
        <v>36</v>
      </c>
      <c r="H354" s="42" t="s">
        <v>85</v>
      </c>
      <c r="I354" s="48" t="s">
        <v>38</v>
      </c>
      <c r="J354" s="42" t="s">
        <v>39</v>
      </c>
      <c r="K354" s="45" t="s">
        <v>210</v>
      </c>
    </row>
    <row r="355" spans="1:11" s="46" customFormat="1">
      <c r="A355" s="40" t="s">
        <v>794</v>
      </c>
      <c r="B355" s="41">
        <v>354</v>
      </c>
      <c r="C355" s="40" t="s">
        <v>788</v>
      </c>
      <c r="D355" s="42" t="s">
        <v>795</v>
      </c>
      <c r="E355" s="48"/>
      <c r="F355" s="49">
        <v>50000</v>
      </c>
      <c r="G355" s="42" t="s">
        <v>36</v>
      </c>
      <c r="H355" s="50" t="s">
        <v>180</v>
      </c>
      <c r="I355" s="48" t="s">
        <v>38</v>
      </c>
      <c r="J355" s="42" t="s">
        <v>39</v>
      </c>
      <c r="K355" s="45" t="s">
        <v>210</v>
      </c>
    </row>
    <row r="356" spans="1:11" s="46" customFormat="1">
      <c r="A356" s="40" t="s">
        <v>796</v>
      </c>
      <c r="B356" s="41">
        <v>355</v>
      </c>
      <c r="C356" s="40" t="s">
        <v>788</v>
      </c>
      <c r="D356" s="42" t="s">
        <v>797</v>
      </c>
      <c r="E356" s="48"/>
      <c r="F356" s="49">
        <v>40000</v>
      </c>
      <c r="G356" s="42" t="s">
        <v>36</v>
      </c>
      <c r="H356" s="42" t="s">
        <v>163</v>
      </c>
      <c r="I356" s="48" t="s">
        <v>38</v>
      </c>
      <c r="J356" s="42" t="s">
        <v>39</v>
      </c>
      <c r="K356" s="45" t="s">
        <v>210</v>
      </c>
    </row>
    <row r="357" spans="1:11" s="46" customFormat="1">
      <c r="A357" s="40" t="s">
        <v>798</v>
      </c>
      <c r="B357" s="41">
        <v>356</v>
      </c>
      <c r="C357" s="40" t="s">
        <v>788</v>
      </c>
      <c r="D357" s="42" t="s">
        <v>799</v>
      </c>
      <c r="E357" s="48"/>
      <c r="F357" s="49">
        <v>25000</v>
      </c>
      <c r="G357" s="42" t="s">
        <v>36</v>
      </c>
      <c r="H357" s="42" t="s">
        <v>85</v>
      </c>
      <c r="I357" s="48" t="s">
        <v>38</v>
      </c>
      <c r="J357" s="42" t="s">
        <v>39</v>
      </c>
      <c r="K357" s="45" t="s">
        <v>210</v>
      </c>
    </row>
    <row r="358" spans="1:11" s="46" customFormat="1">
      <c r="A358" s="40" t="s">
        <v>800</v>
      </c>
      <c r="B358" s="41">
        <v>357</v>
      </c>
      <c r="C358" s="40" t="s">
        <v>788</v>
      </c>
      <c r="D358" s="42" t="s">
        <v>801</v>
      </c>
      <c r="E358" s="42"/>
      <c r="F358" s="49">
        <v>30000</v>
      </c>
      <c r="G358" s="42" t="s">
        <v>36</v>
      </c>
      <c r="H358" s="50" t="s">
        <v>228</v>
      </c>
      <c r="I358" s="48" t="s">
        <v>38</v>
      </c>
      <c r="J358" s="42" t="s">
        <v>39</v>
      </c>
      <c r="K358" s="45" t="s">
        <v>210</v>
      </c>
    </row>
    <row r="359" spans="1:11" s="46" customFormat="1">
      <c r="A359" s="40" t="s">
        <v>802</v>
      </c>
      <c r="B359" s="41">
        <v>358</v>
      </c>
      <c r="C359" s="40" t="s">
        <v>788</v>
      </c>
      <c r="D359" s="42" t="s">
        <v>803</v>
      </c>
      <c r="E359" s="42"/>
      <c r="F359" s="49">
        <v>150000</v>
      </c>
      <c r="G359" s="42" t="s">
        <v>36</v>
      </c>
      <c r="H359" s="50" t="s">
        <v>180</v>
      </c>
      <c r="I359" s="48" t="s">
        <v>38</v>
      </c>
      <c r="J359" s="42" t="s">
        <v>39</v>
      </c>
      <c r="K359" s="45" t="s">
        <v>210</v>
      </c>
    </row>
    <row r="360" spans="1:11" s="46" customFormat="1">
      <c r="A360" s="40" t="s">
        <v>804</v>
      </c>
      <c r="B360" s="41">
        <v>359</v>
      </c>
      <c r="C360" s="40" t="s">
        <v>788</v>
      </c>
      <c r="D360" s="42" t="s">
        <v>805</v>
      </c>
      <c r="E360" s="48"/>
      <c r="F360" s="49">
        <v>25000</v>
      </c>
      <c r="G360" s="42" t="s">
        <v>36</v>
      </c>
      <c r="H360" s="42" t="s">
        <v>228</v>
      </c>
      <c r="I360" s="48" t="s">
        <v>38</v>
      </c>
      <c r="J360" s="42" t="s">
        <v>39</v>
      </c>
      <c r="K360" s="45" t="s">
        <v>210</v>
      </c>
    </row>
    <row r="361" spans="1:11" s="46" customFormat="1">
      <c r="A361" s="40" t="s">
        <v>806</v>
      </c>
      <c r="B361" s="41">
        <v>360</v>
      </c>
      <c r="C361" s="40" t="s">
        <v>788</v>
      </c>
      <c r="D361" s="42" t="s">
        <v>807</v>
      </c>
      <c r="E361" s="48"/>
      <c r="F361" s="49">
        <v>400000</v>
      </c>
      <c r="G361" s="42" t="s">
        <v>36</v>
      </c>
      <c r="H361" s="42" t="s">
        <v>163</v>
      </c>
      <c r="I361" s="48" t="s">
        <v>38</v>
      </c>
      <c r="J361" s="42" t="s">
        <v>39</v>
      </c>
      <c r="K361" s="45" t="s">
        <v>210</v>
      </c>
    </row>
    <row r="362" spans="1:11" s="46" customFormat="1">
      <c r="A362" s="40" t="s">
        <v>808</v>
      </c>
      <c r="B362" s="41">
        <v>361</v>
      </c>
      <c r="C362" s="40" t="s">
        <v>788</v>
      </c>
      <c r="D362" s="42" t="s">
        <v>809</v>
      </c>
      <c r="E362" s="48"/>
      <c r="F362" s="49">
        <v>70000</v>
      </c>
      <c r="G362" s="42" t="s">
        <v>36</v>
      </c>
      <c r="H362" s="42" t="s">
        <v>228</v>
      </c>
      <c r="I362" s="48" t="s">
        <v>38</v>
      </c>
      <c r="J362" s="42" t="s">
        <v>39</v>
      </c>
      <c r="K362" s="45" t="s">
        <v>210</v>
      </c>
    </row>
    <row r="363" spans="1:11" s="46" customFormat="1">
      <c r="A363" s="40" t="s">
        <v>810</v>
      </c>
      <c r="B363" s="41">
        <v>362</v>
      </c>
      <c r="C363" s="40" t="s">
        <v>788</v>
      </c>
      <c r="D363" s="42" t="s">
        <v>811</v>
      </c>
      <c r="E363" s="42"/>
      <c r="F363" s="49">
        <v>75000</v>
      </c>
      <c r="G363" s="42" t="s">
        <v>36</v>
      </c>
      <c r="H363" s="42" t="s">
        <v>228</v>
      </c>
      <c r="I363" s="48" t="s">
        <v>38</v>
      </c>
      <c r="J363" s="42" t="s">
        <v>39</v>
      </c>
      <c r="K363" s="45" t="s">
        <v>210</v>
      </c>
    </row>
    <row r="364" spans="1:11" s="46" customFormat="1">
      <c r="A364" s="40" t="s">
        <v>812</v>
      </c>
      <c r="B364" s="41">
        <v>363</v>
      </c>
      <c r="C364" s="40" t="s">
        <v>788</v>
      </c>
      <c r="D364" s="42" t="s">
        <v>813</v>
      </c>
      <c r="E364" s="48"/>
      <c r="F364" s="49">
        <v>85000</v>
      </c>
      <c r="G364" s="41" t="s">
        <v>185</v>
      </c>
      <c r="H364" s="42" t="s">
        <v>180</v>
      </c>
      <c r="I364" s="42" t="s">
        <v>186</v>
      </c>
      <c r="J364" s="42" t="s">
        <v>39</v>
      </c>
      <c r="K364" s="45" t="s">
        <v>210</v>
      </c>
    </row>
    <row r="365" spans="1:11" s="46" customFormat="1">
      <c r="A365" s="40" t="s">
        <v>814</v>
      </c>
      <c r="B365" s="41">
        <v>364</v>
      </c>
      <c r="C365" s="40" t="s">
        <v>788</v>
      </c>
      <c r="D365" s="42" t="s">
        <v>815</v>
      </c>
      <c r="E365" s="48"/>
      <c r="F365" s="49">
        <v>90000</v>
      </c>
      <c r="G365" s="41" t="s">
        <v>185</v>
      </c>
      <c r="H365" s="42" t="s">
        <v>88</v>
      </c>
      <c r="I365" s="42" t="s">
        <v>186</v>
      </c>
      <c r="J365" s="42" t="s">
        <v>39</v>
      </c>
      <c r="K365" s="45" t="s">
        <v>210</v>
      </c>
    </row>
    <row r="366" spans="1:11" s="46" customFormat="1">
      <c r="A366" s="40" t="s">
        <v>816</v>
      </c>
      <c r="B366" s="41">
        <v>365</v>
      </c>
      <c r="C366" s="40" t="s">
        <v>788</v>
      </c>
      <c r="D366" s="42" t="s">
        <v>817</v>
      </c>
      <c r="E366" s="48"/>
      <c r="F366" s="49">
        <v>50000</v>
      </c>
      <c r="G366" s="41" t="s">
        <v>185</v>
      </c>
      <c r="H366" s="50" t="s">
        <v>180</v>
      </c>
      <c r="I366" s="42" t="s">
        <v>186</v>
      </c>
      <c r="J366" s="42" t="s">
        <v>39</v>
      </c>
      <c r="K366" s="45" t="s">
        <v>210</v>
      </c>
    </row>
    <row r="367" spans="1:11" s="46" customFormat="1">
      <c r="A367" s="40" t="s">
        <v>818</v>
      </c>
      <c r="B367" s="41">
        <v>366</v>
      </c>
      <c r="C367" s="40" t="s">
        <v>788</v>
      </c>
      <c r="D367" s="42" t="s">
        <v>819</v>
      </c>
      <c r="E367" s="42"/>
      <c r="F367" s="49">
        <v>160000</v>
      </c>
      <c r="G367" s="42" t="s">
        <v>36</v>
      </c>
      <c r="H367" s="42" t="s">
        <v>88</v>
      </c>
      <c r="I367" s="48" t="s">
        <v>38</v>
      </c>
      <c r="J367" s="42" t="s">
        <v>39</v>
      </c>
      <c r="K367" s="45" t="s">
        <v>210</v>
      </c>
    </row>
    <row r="368" spans="1:11" s="46" customFormat="1">
      <c r="A368" s="40" t="s">
        <v>820</v>
      </c>
      <c r="B368" s="41">
        <v>367</v>
      </c>
      <c r="C368" s="40" t="s">
        <v>788</v>
      </c>
      <c r="D368" s="42" t="s">
        <v>821</v>
      </c>
      <c r="E368" s="42"/>
      <c r="F368" s="49">
        <v>15000</v>
      </c>
      <c r="G368" s="42" t="s">
        <v>36</v>
      </c>
      <c r="H368" s="50" t="s">
        <v>180</v>
      </c>
      <c r="I368" s="48" t="s">
        <v>38</v>
      </c>
      <c r="J368" s="42" t="s">
        <v>39</v>
      </c>
      <c r="K368" s="45" t="s">
        <v>210</v>
      </c>
    </row>
    <row r="369" spans="1:11" s="46" customFormat="1">
      <c r="A369" s="40" t="s">
        <v>822</v>
      </c>
      <c r="B369" s="41">
        <v>368</v>
      </c>
      <c r="C369" s="40" t="s">
        <v>788</v>
      </c>
      <c r="D369" s="42" t="s">
        <v>823</v>
      </c>
      <c r="E369" s="43"/>
      <c r="F369" s="44">
        <v>35000</v>
      </c>
      <c r="G369" s="42" t="s">
        <v>51</v>
      </c>
      <c r="H369" s="50" t="s">
        <v>180</v>
      </c>
      <c r="I369" s="48" t="s">
        <v>52</v>
      </c>
      <c r="J369" s="42" t="s">
        <v>39</v>
      </c>
      <c r="K369" s="45" t="s">
        <v>210</v>
      </c>
    </row>
    <row r="370" spans="1:11" s="46" customFormat="1">
      <c r="A370" s="40" t="s">
        <v>824</v>
      </c>
      <c r="B370" s="41">
        <v>369</v>
      </c>
      <c r="C370" s="40" t="s">
        <v>788</v>
      </c>
      <c r="D370" s="42" t="s">
        <v>825</v>
      </c>
      <c r="E370" s="43"/>
      <c r="F370" s="44">
        <v>35000</v>
      </c>
      <c r="G370" s="42" t="s">
        <v>51</v>
      </c>
      <c r="H370" s="50" t="s">
        <v>180</v>
      </c>
      <c r="I370" s="48" t="s">
        <v>52</v>
      </c>
      <c r="J370" s="42" t="s">
        <v>39</v>
      </c>
      <c r="K370" s="45" t="s">
        <v>210</v>
      </c>
    </row>
    <row r="371" spans="1:11" s="46" customFormat="1">
      <c r="A371" s="40" t="s">
        <v>826</v>
      </c>
      <c r="B371" s="41">
        <v>370</v>
      </c>
      <c r="C371" s="40" t="s">
        <v>788</v>
      </c>
      <c r="D371" s="42" t="s">
        <v>827</v>
      </c>
      <c r="E371" s="43"/>
      <c r="F371" s="62">
        <v>440000</v>
      </c>
      <c r="G371" s="42" t="s">
        <v>36</v>
      </c>
      <c r="H371" s="42" t="s">
        <v>37</v>
      </c>
      <c r="I371" s="48" t="s">
        <v>38</v>
      </c>
      <c r="J371" s="42" t="s">
        <v>39</v>
      </c>
      <c r="K371" s="45" t="s">
        <v>210</v>
      </c>
    </row>
    <row r="372" spans="1:11" s="46" customFormat="1">
      <c r="A372" s="40" t="s">
        <v>828</v>
      </c>
      <c r="B372" s="41">
        <v>371</v>
      </c>
      <c r="C372" s="40" t="s">
        <v>788</v>
      </c>
      <c r="D372" s="42" t="s">
        <v>829</v>
      </c>
      <c r="E372" s="43"/>
      <c r="F372" s="44">
        <v>1600000</v>
      </c>
      <c r="G372" s="42" t="s">
        <v>51</v>
      </c>
      <c r="H372" s="42" t="s">
        <v>57</v>
      </c>
      <c r="I372" s="48" t="s">
        <v>52</v>
      </c>
      <c r="J372" s="42" t="s">
        <v>39</v>
      </c>
      <c r="K372" s="45" t="s">
        <v>210</v>
      </c>
    </row>
    <row r="373" spans="1:11" s="46" customFormat="1">
      <c r="A373" s="40" t="s">
        <v>830</v>
      </c>
      <c r="B373" s="41">
        <v>372</v>
      </c>
      <c r="C373" s="40" t="s">
        <v>788</v>
      </c>
      <c r="D373" s="42" t="s">
        <v>831</v>
      </c>
      <c r="E373" s="41"/>
      <c r="F373" s="61">
        <v>27000</v>
      </c>
      <c r="G373" s="42" t="s">
        <v>51</v>
      </c>
      <c r="H373" s="42" t="s">
        <v>85</v>
      </c>
      <c r="I373" s="48" t="s">
        <v>52</v>
      </c>
      <c r="J373" s="42" t="s">
        <v>39</v>
      </c>
      <c r="K373" s="45" t="s">
        <v>210</v>
      </c>
    </row>
    <row r="374" spans="1:11" s="46" customFormat="1">
      <c r="A374" s="40" t="s">
        <v>832</v>
      </c>
      <c r="B374" s="41">
        <v>373</v>
      </c>
      <c r="C374" s="40" t="s">
        <v>788</v>
      </c>
      <c r="D374" s="42" t="s">
        <v>833</v>
      </c>
      <c r="E374" s="43"/>
      <c r="F374" s="50">
        <v>19000</v>
      </c>
      <c r="G374" s="42" t="s">
        <v>36</v>
      </c>
      <c r="H374" s="50" t="s">
        <v>180</v>
      </c>
      <c r="I374" s="48" t="s">
        <v>38</v>
      </c>
      <c r="J374" s="42" t="s">
        <v>39</v>
      </c>
      <c r="K374" s="45" t="s">
        <v>210</v>
      </c>
    </row>
    <row r="375" spans="1:11" s="46" customFormat="1">
      <c r="A375" s="40" t="s">
        <v>834</v>
      </c>
      <c r="B375" s="41">
        <v>374</v>
      </c>
      <c r="C375" s="40" t="s">
        <v>788</v>
      </c>
      <c r="D375" s="42" t="s">
        <v>835</v>
      </c>
      <c r="E375" s="43"/>
      <c r="F375" s="50">
        <v>45000</v>
      </c>
      <c r="G375" s="42" t="s">
        <v>51</v>
      </c>
      <c r="H375" s="42" t="s">
        <v>228</v>
      </c>
      <c r="I375" s="48" t="s">
        <v>52</v>
      </c>
      <c r="J375" s="42" t="s">
        <v>39</v>
      </c>
      <c r="K375" s="45" t="s">
        <v>210</v>
      </c>
    </row>
    <row r="376" spans="1:11" s="46" customFormat="1">
      <c r="A376" s="40" t="s">
        <v>836</v>
      </c>
      <c r="B376" s="41">
        <v>375</v>
      </c>
      <c r="C376" s="40" t="s">
        <v>788</v>
      </c>
      <c r="D376" s="42" t="s">
        <v>837</v>
      </c>
      <c r="E376" s="43"/>
      <c r="F376" s="50">
        <v>70000</v>
      </c>
      <c r="G376" s="42" t="s">
        <v>51</v>
      </c>
      <c r="H376" s="42" t="s">
        <v>88</v>
      </c>
      <c r="I376" s="48" t="s">
        <v>52</v>
      </c>
      <c r="J376" s="42" t="s">
        <v>43</v>
      </c>
      <c r="K376" s="45" t="s">
        <v>210</v>
      </c>
    </row>
    <row r="377" spans="1:11" s="46" customFormat="1">
      <c r="A377" s="40" t="s">
        <v>838</v>
      </c>
      <c r="B377" s="41">
        <v>376</v>
      </c>
      <c r="C377" s="40" t="s">
        <v>788</v>
      </c>
      <c r="D377" s="42" t="s">
        <v>839</v>
      </c>
      <c r="E377" s="43"/>
      <c r="F377" s="50">
        <v>175000</v>
      </c>
      <c r="G377" s="42" t="s">
        <v>36</v>
      </c>
      <c r="H377" s="42" t="s">
        <v>85</v>
      </c>
      <c r="I377" s="48" t="s">
        <v>38</v>
      </c>
      <c r="J377" s="42" t="s">
        <v>43</v>
      </c>
      <c r="K377" s="45" t="s">
        <v>210</v>
      </c>
    </row>
    <row r="378" spans="1:11" s="46" customFormat="1">
      <c r="A378" s="40" t="s">
        <v>840</v>
      </c>
      <c r="B378" s="41">
        <v>377</v>
      </c>
      <c r="C378" s="40" t="s">
        <v>788</v>
      </c>
      <c r="D378" s="42" t="s">
        <v>841</v>
      </c>
      <c r="E378" s="43"/>
      <c r="F378" s="50">
        <v>15000</v>
      </c>
      <c r="G378" s="42" t="s">
        <v>51</v>
      </c>
      <c r="H378" s="42" t="s">
        <v>228</v>
      </c>
      <c r="I378" s="48" t="s">
        <v>52</v>
      </c>
      <c r="J378" s="42" t="s">
        <v>43</v>
      </c>
      <c r="K378" s="45" t="s">
        <v>210</v>
      </c>
    </row>
    <row r="379" spans="1:11" s="46" customFormat="1">
      <c r="A379" s="40" t="s">
        <v>842</v>
      </c>
      <c r="B379" s="41">
        <v>378</v>
      </c>
      <c r="C379" s="40" t="s">
        <v>788</v>
      </c>
      <c r="D379" s="42" t="s">
        <v>843</v>
      </c>
      <c r="E379" s="43"/>
      <c r="F379" s="50">
        <v>25000</v>
      </c>
      <c r="G379" s="42" t="s">
        <v>51</v>
      </c>
      <c r="H379" s="42" t="s">
        <v>228</v>
      </c>
      <c r="I379" s="48" t="s">
        <v>52</v>
      </c>
      <c r="J379" s="42" t="s">
        <v>43</v>
      </c>
      <c r="K379" s="45" t="s">
        <v>210</v>
      </c>
    </row>
    <row r="380" spans="1:11" s="46" customFormat="1">
      <c r="A380" s="40" t="s">
        <v>844</v>
      </c>
      <c r="B380" s="41">
        <v>379</v>
      </c>
      <c r="C380" s="40" t="s">
        <v>788</v>
      </c>
      <c r="D380" s="42" t="s">
        <v>845</v>
      </c>
      <c r="E380" s="43"/>
      <c r="F380" s="50">
        <v>300000</v>
      </c>
      <c r="G380" s="42" t="s">
        <v>846</v>
      </c>
      <c r="H380" s="42" t="s">
        <v>85</v>
      </c>
      <c r="I380" s="48" t="s">
        <v>847</v>
      </c>
      <c r="J380" s="42" t="s">
        <v>848</v>
      </c>
      <c r="K380" s="45" t="s">
        <v>210</v>
      </c>
    </row>
    <row r="381" spans="1:11" s="46" customFormat="1">
      <c r="A381" s="47" t="s">
        <v>849</v>
      </c>
      <c r="B381" s="41">
        <v>380</v>
      </c>
      <c r="C381" s="40" t="s">
        <v>850</v>
      </c>
      <c r="D381" s="42" t="s">
        <v>851</v>
      </c>
      <c r="E381" s="43"/>
      <c r="F381" s="42">
        <v>500000</v>
      </c>
      <c r="G381" s="42" t="s">
        <v>36</v>
      </c>
      <c r="H381" s="42" t="s">
        <v>88</v>
      </c>
      <c r="I381" s="42" t="s">
        <v>38</v>
      </c>
      <c r="J381" s="42" t="s">
        <v>43</v>
      </c>
      <c r="K381" s="45" t="s">
        <v>40</v>
      </c>
    </row>
    <row r="382" spans="1:11" s="46" customFormat="1">
      <c r="A382" s="40" t="s">
        <v>852</v>
      </c>
      <c r="B382" s="41">
        <v>381</v>
      </c>
      <c r="C382" s="40" t="s">
        <v>850</v>
      </c>
      <c r="D382" s="42" t="s">
        <v>853</v>
      </c>
      <c r="E382" s="43"/>
      <c r="F382" s="50">
        <v>90000</v>
      </c>
      <c r="G382" s="42" t="s">
        <v>36</v>
      </c>
      <c r="H382" s="42" t="s">
        <v>88</v>
      </c>
      <c r="I382" s="42" t="s">
        <v>38</v>
      </c>
      <c r="J382" s="42" t="s">
        <v>39</v>
      </c>
      <c r="K382" s="45" t="s">
        <v>40</v>
      </c>
    </row>
    <row r="383" spans="1:11" s="46" customFormat="1">
      <c r="A383" s="40" t="s">
        <v>854</v>
      </c>
      <c r="B383" s="41">
        <v>382</v>
      </c>
      <c r="C383" s="40" t="s">
        <v>850</v>
      </c>
      <c r="D383" s="42" t="s">
        <v>855</v>
      </c>
      <c r="E383" s="43"/>
      <c r="F383" s="50">
        <v>190000</v>
      </c>
      <c r="G383" s="42" t="s">
        <v>36</v>
      </c>
      <c r="H383" s="42" t="s">
        <v>37</v>
      </c>
      <c r="I383" s="42" t="s">
        <v>38</v>
      </c>
      <c r="J383" s="42" t="s">
        <v>39</v>
      </c>
      <c r="K383" s="45" t="s">
        <v>40</v>
      </c>
    </row>
    <row r="384" spans="1:11" s="46" customFormat="1">
      <c r="A384" s="40" t="s">
        <v>856</v>
      </c>
      <c r="B384" s="41">
        <v>383</v>
      </c>
      <c r="C384" s="40" t="s">
        <v>850</v>
      </c>
      <c r="D384" s="42" t="s">
        <v>857</v>
      </c>
      <c r="E384" s="43"/>
      <c r="F384" s="50">
        <v>400000</v>
      </c>
      <c r="G384" s="42" t="s">
        <v>36</v>
      </c>
      <c r="H384" s="42" t="s">
        <v>88</v>
      </c>
      <c r="I384" s="42" t="s">
        <v>38</v>
      </c>
      <c r="J384" s="42" t="s">
        <v>39</v>
      </c>
      <c r="K384" s="45" t="s">
        <v>40</v>
      </c>
    </row>
    <row r="385" spans="1:11" s="46" customFormat="1">
      <c r="A385" s="40" t="s">
        <v>858</v>
      </c>
      <c r="B385" s="41">
        <v>384</v>
      </c>
      <c r="C385" s="40" t="s">
        <v>850</v>
      </c>
      <c r="D385" s="42" t="s">
        <v>859</v>
      </c>
      <c r="E385" s="43"/>
      <c r="F385" s="50">
        <v>80000</v>
      </c>
      <c r="G385" s="42" t="s">
        <v>36</v>
      </c>
      <c r="H385" s="42" t="s">
        <v>46</v>
      </c>
      <c r="I385" s="42" t="s">
        <v>38</v>
      </c>
      <c r="J385" s="42" t="s">
        <v>39</v>
      </c>
      <c r="K385" s="45" t="s">
        <v>40</v>
      </c>
    </row>
    <row r="386" spans="1:11" s="46" customFormat="1">
      <c r="A386" s="47" t="s">
        <v>860</v>
      </c>
      <c r="B386" s="41">
        <v>385</v>
      </c>
      <c r="C386" s="40" t="s">
        <v>861</v>
      </c>
      <c r="D386" s="42" t="s">
        <v>862</v>
      </c>
      <c r="E386" s="43"/>
      <c r="F386" s="50">
        <v>500000</v>
      </c>
      <c r="G386" s="42" t="s">
        <v>36</v>
      </c>
      <c r="H386" s="42" t="s">
        <v>46</v>
      </c>
      <c r="I386" s="42" t="s">
        <v>38</v>
      </c>
      <c r="J386" s="42" t="s">
        <v>43</v>
      </c>
      <c r="K386" s="45" t="s">
        <v>40</v>
      </c>
    </row>
    <row r="387" spans="1:11" s="46" customFormat="1">
      <c r="A387" s="47" t="s">
        <v>863</v>
      </c>
      <c r="B387" s="41">
        <v>386</v>
      </c>
      <c r="C387" s="40" t="s">
        <v>861</v>
      </c>
      <c r="D387" s="42" t="s">
        <v>864</v>
      </c>
      <c r="E387" s="42"/>
      <c r="F387" s="50">
        <v>500000</v>
      </c>
      <c r="G387" s="42" t="s">
        <v>36</v>
      </c>
      <c r="H387" s="42" t="s">
        <v>46</v>
      </c>
      <c r="I387" s="42" t="s">
        <v>38</v>
      </c>
      <c r="J387" s="42" t="s">
        <v>43</v>
      </c>
      <c r="K387" s="45" t="s">
        <v>40</v>
      </c>
    </row>
    <row r="388" spans="1:11" s="46" customFormat="1">
      <c r="A388" s="47" t="s">
        <v>865</v>
      </c>
      <c r="B388" s="41">
        <v>387</v>
      </c>
      <c r="C388" s="40" t="s">
        <v>861</v>
      </c>
      <c r="D388" s="42" t="s">
        <v>866</v>
      </c>
      <c r="E388" s="43"/>
      <c r="F388" s="50">
        <v>500000</v>
      </c>
      <c r="G388" s="42" t="s">
        <v>36</v>
      </c>
      <c r="H388" s="42" t="s">
        <v>46</v>
      </c>
      <c r="I388" s="42" t="s">
        <v>38</v>
      </c>
      <c r="J388" s="42" t="s">
        <v>43</v>
      </c>
      <c r="K388" s="45" t="s">
        <v>40</v>
      </c>
    </row>
    <row r="389" spans="1:11" s="46" customFormat="1">
      <c r="A389" s="47" t="s">
        <v>867</v>
      </c>
      <c r="B389" s="41">
        <v>388</v>
      </c>
      <c r="C389" s="40" t="s">
        <v>861</v>
      </c>
      <c r="D389" s="42" t="s">
        <v>868</v>
      </c>
      <c r="E389" s="43"/>
      <c r="F389" s="50">
        <v>500000</v>
      </c>
      <c r="G389" s="42" t="s">
        <v>36</v>
      </c>
      <c r="H389" s="42" t="s">
        <v>46</v>
      </c>
      <c r="I389" s="42" t="s">
        <v>38</v>
      </c>
      <c r="J389" s="42" t="s">
        <v>43</v>
      </c>
      <c r="K389" s="45" t="s">
        <v>40</v>
      </c>
    </row>
    <row r="390" spans="1:11" s="46" customFormat="1">
      <c r="A390" s="40" t="s">
        <v>869</v>
      </c>
      <c r="B390" s="41">
        <v>389</v>
      </c>
      <c r="C390" s="40" t="s">
        <v>861</v>
      </c>
      <c r="D390" s="42" t="s">
        <v>870</v>
      </c>
      <c r="E390" s="48"/>
      <c r="F390" s="50">
        <v>5150000</v>
      </c>
      <c r="G390" s="42" t="s">
        <v>36</v>
      </c>
      <c r="H390" s="42" t="s">
        <v>57</v>
      </c>
      <c r="I390" s="42" t="s">
        <v>38</v>
      </c>
      <c r="J390" s="42" t="s">
        <v>39</v>
      </c>
      <c r="K390" s="45" t="s">
        <v>40</v>
      </c>
    </row>
    <row r="391" spans="1:11" s="46" customFormat="1">
      <c r="A391" s="47" t="s">
        <v>871</v>
      </c>
      <c r="B391" s="41">
        <v>390</v>
      </c>
      <c r="C391" s="40" t="s">
        <v>872</v>
      </c>
      <c r="D391" s="42" t="s">
        <v>873</v>
      </c>
      <c r="E391" s="48"/>
      <c r="F391" s="50">
        <v>600000</v>
      </c>
      <c r="G391" s="42" t="s">
        <v>36</v>
      </c>
      <c r="H391" s="42" t="s">
        <v>46</v>
      </c>
      <c r="I391" s="42" t="s">
        <v>38</v>
      </c>
      <c r="J391" s="42" t="s">
        <v>43</v>
      </c>
      <c r="K391" s="45" t="s">
        <v>40</v>
      </c>
    </row>
    <row r="392" spans="1:11" s="46" customFormat="1">
      <c r="A392" s="47" t="s">
        <v>874</v>
      </c>
      <c r="B392" s="41">
        <v>391</v>
      </c>
      <c r="C392" s="40" t="s">
        <v>872</v>
      </c>
      <c r="D392" s="42" t="s">
        <v>875</v>
      </c>
      <c r="E392" s="43"/>
      <c r="F392" s="50">
        <v>400000</v>
      </c>
      <c r="G392" s="42" t="s">
        <v>36</v>
      </c>
      <c r="H392" s="42" t="s">
        <v>46</v>
      </c>
      <c r="I392" s="42" t="s">
        <v>38</v>
      </c>
      <c r="J392" s="42" t="s">
        <v>43</v>
      </c>
      <c r="K392" s="45" t="s">
        <v>40</v>
      </c>
    </row>
    <row r="393" spans="1:11" s="46" customFormat="1">
      <c r="A393" s="47" t="s">
        <v>876</v>
      </c>
      <c r="B393" s="41">
        <v>392</v>
      </c>
      <c r="C393" s="40" t="s">
        <v>872</v>
      </c>
      <c r="D393" s="42" t="s">
        <v>877</v>
      </c>
      <c r="E393" s="43"/>
      <c r="F393" s="50">
        <v>1500000</v>
      </c>
      <c r="G393" s="42" t="s">
        <v>36</v>
      </c>
      <c r="H393" s="42" t="s">
        <v>46</v>
      </c>
      <c r="I393" s="42" t="s">
        <v>38</v>
      </c>
      <c r="J393" s="42" t="s">
        <v>43</v>
      </c>
      <c r="K393" s="45" t="s">
        <v>40</v>
      </c>
    </row>
    <row r="394" spans="1:11" s="46" customFormat="1">
      <c r="A394" s="47" t="s">
        <v>878</v>
      </c>
      <c r="B394" s="41">
        <v>393</v>
      </c>
      <c r="C394" s="40" t="s">
        <v>872</v>
      </c>
      <c r="D394" s="42" t="s">
        <v>879</v>
      </c>
      <c r="E394" s="43"/>
      <c r="F394" s="50">
        <v>1200000</v>
      </c>
      <c r="G394" s="42" t="s">
        <v>36</v>
      </c>
      <c r="H394" s="42" t="s">
        <v>46</v>
      </c>
      <c r="I394" s="42" t="s">
        <v>38</v>
      </c>
      <c r="J394" s="42" t="s">
        <v>43</v>
      </c>
      <c r="K394" s="45" t="s">
        <v>40</v>
      </c>
    </row>
    <row r="395" spans="1:11" s="46" customFormat="1">
      <c r="A395" s="47" t="s">
        <v>880</v>
      </c>
      <c r="B395" s="41">
        <v>394</v>
      </c>
      <c r="C395" s="40" t="s">
        <v>872</v>
      </c>
      <c r="D395" s="42" t="s">
        <v>881</v>
      </c>
      <c r="E395" s="43"/>
      <c r="F395" s="50">
        <v>500000</v>
      </c>
      <c r="G395" s="42" t="s">
        <v>36</v>
      </c>
      <c r="H395" s="42" t="s">
        <v>46</v>
      </c>
      <c r="I395" s="42" t="s">
        <v>38</v>
      </c>
      <c r="J395" s="42" t="s">
        <v>43</v>
      </c>
      <c r="K395" s="45" t="s">
        <v>40</v>
      </c>
    </row>
    <row r="396" spans="1:11" s="46" customFormat="1">
      <c r="A396" s="40" t="s">
        <v>882</v>
      </c>
      <c r="B396" s="41">
        <v>395</v>
      </c>
      <c r="C396" s="40" t="s">
        <v>872</v>
      </c>
      <c r="D396" s="42" t="s">
        <v>883</v>
      </c>
      <c r="E396" s="43"/>
      <c r="F396" s="50">
        <v>1900000</v>
      </c>
      <c r="G396" s="42" t="s">
        <v>36</v>
      </c>
      <c r="H396" s="42" t="s">
        <v>57</v>
      </c>
      <c r="I396" s="42" t="s">
        <v>38</v>
      </c>
      <c r="J396" s="42" t="s">
        <v>39</v>
      </c>
      <c r="K396" s="45" t="s">
        <v>40</v>
      </c>
    </row>
    <row r="397" spans="1:11" s="46" customFormat="1">
      <c r="A397" s="47" t="s">
        <v>884</v>
      </c>
      <c r="B397" s="41">
        <v>396</v>
      </c>
      <c r="C397" s="40" t="s">
        <v>872</v>
      </c>
      <c r="D397" s="42" t="s">
        <v>885</v>
      </c>
      <c r="E397" s="43"/>
      <c r="F397" s="50">
        <v>50000</v>
      </c>
      <c r="G397" s="42" t="s">
        <v>36</v>
      </c>
      <c r="H397" s="42" t="s">
        <v>46</v>
      </c>
      <c r="I397" s="42" t="s">
        <v>38</v>
      </c>
      <c r="J397" s="42" t="s">
        <v>39</v>
      </c>
      <c r="K397" s="45" t="s">
        <v>40</v>
      </c>
    </row>
    <row r="398" spans="1:11" s="46" customFormat="1">
      <c r="A398" s="47" t="s">
        <v>886</v>
      </c>
      <c r="B398" s="41">
        <v>397</v>
      </c>
      <c r="C398" s="40" t="s">
        <v>872</v>
      </c>
      <c r="D398" s="42" t="s">
        <v>887</v>
      </c>
      <c r="E398" s="43"/>
      <c r="F398" s="50">
        <v>800000</v>
      </c>
      <c r="G398" s="42" t="s">
        <v>36</v>
      </c>
      <c r="H398" s="42" t="s">
        <v>46</v>
      </c>
      <c r="I398" s="42" t="s">
        <v>38</v>
      </c>
      <c r="J398" s="42" t="s">
        <v>43</v>
      </c>
      <c r="K398" s="45" t="s">
        <v>40</v>
      </c>
    </row>
    <row r="399" spans="1:11" s="46" customFormat="1">
      <c r="A399" s="47" t="s">
        <v>888</v>
      </c>
      <c r="B399" s="41">
        <v>398</v>
      </c>
      <c r="C399" s="40" t="s">
        <v>872</v>
      </c>
      <c r="D399" s="42" t="s">
        <v>889</v>
      </c>
      <c r="E399" s="43"/>
      <c r="F399" s="50">
        <v>1000000</v>
      </c>
      <c r="G399" s="42" t="s">
        <v>36</v>
      </c>
      <c r="H399" s="42" t="s">
        <v>57</v>
      </c>
      <c r="I399" s="42" t="s">
        <v>38</v>
      </c>
      <c r="J399" s="42" t="s">
        <v>39</v>
      </c>
      <c r="K399" s="45" t="s">
        <v>40</v>
      </c>
    </row>
    <row r="400" spans="1:11" s="46" customFormat="1">
      <c r="A400" s="47" t="s">
        <v>890</v>
      </c>
      <c r="B400" s="41">
        <v>399</v>
      </c>
      <c r="C400" s="40" t="s">
        <v>872</v>
      </c>
      <c r="D400" s="42" t="s">
        <v>891</v>
      </c>
      <c r="E400" s="43"/>
      <c r="F400" s="50">
        <v>5500000</v>
      </c>
      <c r="G400" s="42" t="s">
        <v>36</v>
      </c>
      <c r="H400" s="42" t="s">
        <v>46</v>
      </c>
      <c r="I400" s="42" t="s">
        <v>38</v>
      </c>
      <c r="J400" s="42" t="s">
        <v>39</v>
      </c>
      <c r="K400" s="45" t="s">
        <v>40</v>
      </c>
    </row>
    <row r="401" spans="1:11" s="46" customFormat="1">
      <c r="A401" s="47" t="s">
        <v>892</v>
      </c>
      <c r="B401" s="41">
        <v>400</v>
      </c>
      <c r="C401" s="40" t="s">
        <v>872</v>
      </c>
      <c r="D401" s="42" t="s">
        <v>893</v>
      </c>
      <c r="E401" s="43"/>
      <c r="F401" s="50">
        <v>400000</v>
      </c>
      <c r="G401" s="42" t="s">
        <v>36</v>
      </c>
      <c r="H401" s="42" t="s">
        <v>46</v>
      </c>
      <c r="I401" s="42" t="s">
        <v>38</v>
      </c>
      <c r="J401" s="42" t="s">
        <v>43</v>
      </c>
      <c r="K401" s="45" t="s">
        <v>40</v>
      </c>
    </row>
    <row r="402" spans="1:11" s="46" customFormat="1">
      <c r="A402" s="47" t="s">
        <v>894</v>
      </c>
      <c r="B402" s="41">
        <v>401</v>
      </c>
      <c r="C402" s="40" t="s">
        <v>872</v>
      </c>
      <c r="D402" s="42" t="s">
        <v>895</v>
      </c>
      <c r="E402" s="43"/>
      <c r="F402" s="50">
        <v>600000</v>
      </c>
      <c r="G402" s="42" t="s">
        <v>36</v>
      </c>
      <c r="H402" s="42" t="s">
        <v>57</v>
      </c>
      <c r="I402" s="42" t="s">
        <v>38</v>
      </c>
      <c r="J402" s="42" t="s">
        <v>43</v>
      </c>
      <c r="K402" s="45" t="s">
        <v>40</v>
      </c>
    </row>
    <row r="403" spans="1:11" s="46" customFormat="1">
      <c r="A403" s="40" t="s">
        <v>896</v>
      </c>
      <c r="B403" s="41">
        <v>402</v>
      </c>
      <c r="C403" s="40" t="s">
        <v>897</v>
      </c>
      <c r="D403" s="42" t="s">
        <v>898</v>
      </c>
      <c r="E403" s="43"/>
      <c r="F403" s="50">
        <v>1800000</v>
      </c>
      <c r="G403" s="42" t="s">
        <v>151</v>
      </c>
      <c r="H403" s="42" t="s">
        <v>46</v>
      </c>
      <c r="I403" s="42" t="s">
        <v>152</v>
      </c>
      <c r="J403" s="42" t="s">
        <v>39</v>
      </c>
      <c r="K403" s="45" t="s">
        <v>40</v>
      </c>
    </row>
    <row r="404" spans="1:11" s="46" customFormat="1">
      <c r="A404" s="40" t="s">
        <v>899</v>
      </c>
      <c r="B404" s="41">
        <v>403</v>
      </c>
      <c r="C404" s="40" t="s">
        <v>897</v>
      </c>
      <c r="D404" s="42" t="s">
        <v>900</v>
      </c>
      <c r="E404" s="43"/>
      <c r="F404" s="50">
        <v>1860000</v>
      </c>
      <c r="G404" s="42" t="s">
        <v>151</v>
      </c>
      <c r="H404" s="42" t="s">
        <v>57</v>
      </c>
      <c r="I404" s="42" t="s">
        <v>152</v>
      </c>
      <c r="J404" s="42" t="s">
        <v>39</v>
      </c>
      <c r="K404" s="45" t="s">
        <v>40</v>
      </c>
    </row>
    <row r="405" spans="1:11" s="46" customFormat="1">
      <c r="A405" s="40" t="s">
        <v>901</v>
      </c>
      <c r="B405" s="41">
        <v>404</v>
      </c>
      <c r="C405" s="40" t="s">
        <v>897</v>
      </c>
      <c r="D405" s="42" t="s">
        <v>902</v>
      </c>
      <c r="E405" s="43"/>
      <c r="F405" s="50">
        <v>530000</v>
      </c>
      <c r="G405" s="42" t="s">
        <v>36</v>
      </c>
      <c r="H405" s="42" t="s">
        <v>37</v>
      </c>
      <c r="I405" s="42" t="s">
        <v>38</v>
      </c>
      <c r="J405" s="42" t="s">
        <v>39</v>
      </c>
      <c r="K405" s="45" t="s">
        <v>40</v>
      </c>
    </row>
    <row r="406" spans="1:11" s="46" customFormat="1">
      <c r="A406" s="40" t="s">
        <v>903</v>
      </c>
      <c r="B406" s="41">
        <v>405</v>
      </c>
      <c r="C406" s="40" t="s">
        <v>897</v>
      </c>
      <c r="D406" s="42" t="s">
        <v>904</v>
      </c>
      <c r="E406" s="42"/>
      <c r="F406" s="44">
        <v>1000000</v>
      </c>
      <c r="G406" s="42" t="s">
        <v>51</v>
      </c>
      <c r="H406" s="42" t="s">
        <v>46</v>
      </c>
      <c r="I406" s="42" t="s">
        <v>52</v>
      </c>
      <c r="J406" s="42" t="s">
        <v>39</v>
      </c>
      <c r="K406" s="45" t="s">
        <v>40</v>
      </c>
    </row>
    <row r="407" spans="1:11" s="46" customFormat="1">
      <c r="A407" s="40" t="s">
        <v>905</v>
      </c>
      <c r="B407" s="41">
        <v>406</v>
      </c>
      <c r="C407" s="40" t="s">
        <v>897</v>
      </c>
      <c r="D407" s="42" t="s">
        <v>906</v>
      </c>
      <c r="E407" s="42"/>
      <c r="F407" s="44">
        <v>500000</v>
      </c>
      <c r="G407" s="42" t="s">
        <v>51</v>
      </c>
      <c r="H407" s="42" t="s">
        <v>37</v>
      </c>
      <c r="I407" s="42" t="s">
        <v>52</v>
      </c>
      <c r="J407" s="42" t="s">
        <v>39</v>
      </c>
      <c r="K407" s="45" t="s">
        <v>40</v>
      </c>
    </row>
    <row r="408" spans="1:11" s="46" customFormat="1">
      <c r="A408" s="40" t="s">
        <v>907</v>
      </c>
      <c r="B408" s="41">
        <v>407</v>
      </c>
      <c r="C408" s="40" t="s">
        <v>897</v>
      </c>
      <c r="D408" s="42" t="s">
        <v>908</v>
      </c>
      <c r="E408" s="42"/>
      <c r="F408" s="44">
        <v>370000</v>
      </c>
      <c r="G408" s="42" t="s">
        <v>51</v>
      </c>
      <c r="H408" s="42" t="s">
        <v>37</v>
      </c>
      <c r="I408" s="42" t="s">
        <v>52</v>
      </c>
      <c r="J408" s="42" t="s">
        <v>39</v>
      </c>
      <c r="K408" s="45" t="s">
        <v>40</v>
      </c>
    </row>
    <row r="409" spans="1:11" s="46" customFormat="1">
      <c r="A409" s="40" t="s">
        <v>909</v>
      </c>
      <c r="B409" s="41">
        <v>408</v>
      </c>
      <c r="C409" s="40" t="s">
        <v>897</v>
      </c>
      <c r="D409" s="42" t="s">
        <v>910</v>
      </c>
      <c r="E409" s="42"/>
      <c r="F409" s="44">
        <v>650000</v>
      </c>
      <c r="G409" s="42" t="s">
        <v>51</v>
      </c>
      <c r="H409" s="42" t="s">
        <v>46</v>
      </c>
      <c r="I409" s="42" t="s">
        <v>52</v>
      </c>
      <c r="J409" s="42" t="s">
        <v>39</v>
      </c>
      <c r="K409" s="45" t="s">
        <v>40</v>
      </c>
    </row>
    <row r="410" spans="1:11" s="46" customFormat="1">
      <c r="A410" s="40" t="s">
        <v>911</v>
      </c>
      <c r="B410" s="41">
        <v>409</v>
      </c>
      <c r="C410" s="40" t="s">
        <v>897</v>
      </c>
      <c r="D410" s="42" t="s">
        <v>912</v>
      </c>
      <c r="E410" s="42"/>
      <c r="F410" s="44">
        <v>7000000</v>
      </c>
      <c r="G410" s="42" t="s">
        <v>36</v>
      </c>
      <c r="H410" s="42" t="s">
        <v>57</v>
      </c>
      <c r="I410" s="42" t="s">
        <v>38</v>
      </c>
      <c r="J410" s="42" t="s">
        <v>39</v>
      </c>
      <c r="K410" s="45" t="s">
        <v>40</v>
      </c>
    </row>
    <row r="411" spans="1:11" s="46" customFormat="1">
      <c r="A411" s="40" t="s">
        <v>913</v>
      </c>
      <c r="B411" s="41">
        <v>410</v>
      </c>
      <c r="C411" s="40" t="s">
        <v>897</v>
      </c>
      <c r="D411" s="42" t="s">
        <v>914</v>
      </c>
      <c r="E411" s="42"/>
      <c r="F411" s="44">
        <v>350000</v>
      </c>
      <c r="G411" s="42" t="s">
        <v>51</v>
      </c>
      <c r="H411" s="42" t="s">
        <v>163</v>
      </c>
      <c r="I411" s="42" t="s">
        <v>52</v>
      </c>
      <c r="J411" s="42" t="s">
        <v>39</v>
      </c>
      <c r="K411" s="45" t="s">
        <v>40</v>
      </c>
    </row>
    <row r="412" spans="1:11" s="46" customFormat="1">
      <c r="A412" s="40" t="s">
        <v>915</v>
      </c>
      <c r="B412" s="41">
        <v>411</v>
      </c>
      <c r="C412" s="40" t="s">
        <v>897</v>
      </c>
      <c r="D412" s="42" t="s">
        <v>916</v>
      </c>
      <c r="E412" s="42"/>
      <c r="F412" s="44">
        <v>1450000</v>
      </c>
      <c r="G412" s="42" t="s">
        <v>36</v>
      </c>
      <c r="H412" s="42" t="s">
        <v>37</v>
      </c>
      <c r="I412" s="42" t="s">
        <v>38</v>
      </c>
      <c r="J412" s="42" t="s">
        <v>39</v>
      </c>
      <c r="K412" s="45" t="s">
        <v>40</v>
      </c>
    </row>
    <row r="413" spans="1:11" s="46" customFormat="1">
      <c r="A413" s="40" t="s">
        <v>917</v>
      </c>
      <c r="B413" s="41">
        <v>412</v>
      </c>
      <c r="C413" s="40" t="s">
        <v>897</v>
      </c>
      <c r="D413" s="42" t="s">
        <v>918</v>
      </c>
      <c r="E413" s="42"/>
      <c r="F413" s="44">
        <v>1450000</v>
      </c>
      <c r="G413" s="42" t="s">
        <v>36</v>
      </c>
      <c r="H413" s="42" t="s">
        <v>37</v>
      </c>
      <c r="I413" s="42" t="s">
        <v>38</v>
      </c>
      <c r="J413" s="42" t="s">
        <v>39</v>
      </c>
      <c r="K413" s="45" t="s">
        <v>40</v>
      </c>
    </row>
    <row r="414" spans="1:11" s="46" customFormat="1">
      <c r="A414" s="40" t="s">
        <v>919</v>
      </c>
      <c r="B414" s="41">
        <v>413</v>
      </c>
      <c r="C414" s="40" t="s">
        <v>897</v>
      </c>
      <c r="D414" s="42" t="s">
        <v>920</v>
      </c>
      <c r="E414" s="42"/>
      <c r="F414" s="44">
        <v>3425000</v>
      </c>
      <c r="G414" s="42" t="s">
        <v>36</v>
      </c>
      <c r="H414" s="42" t="s">
        <v>46</v>
      </c>
      <c r="I414" s="42" t="s">
        <v>38</v>
      </c>
      <c r="J414" s="42" t="s">
        <v>39</v>
      </c>
      <c r="K414" s="45" t="s">
        <v>40</v>
      </c>
    </row>
    <row r="415" spans="1:11" s="46" customFormat="1">
      <c r="A415" s="40" t="s">
        <v>921</v>
      </c>
      <c r="B415" s="41">
        <v>414</v>
      </c>
      <c r="C415" s="40" t="s">
        <v>897</v>
      </c>
      <c r="D415" s="42" t="s">
        <v>922</v>
      </c>
      <c r="E415" s="43"/>
      <c r="F415" s="44">
        <v>1550000</v>
      </c>
      <c r="G415" s="42" t="s">
        <v>36</v>
      </c>
      <c r="H415" s="42" t="s">
        <v>37</v>
      </c>
      <c r="I415" s="42" t="s">
        <v>38</v>
      </c>
      <c r="J415" s="42" t="s">
        <v>43</v>
      </c>
      <c r="K415" s="45" t="s">
        <v>40</v>
      </c>
    </row>
    <row r="416" spans="1:11" s="46" customFormat="1">
      <c r="A416" s="40" t="s">
        <v>923</v>
      </c>
      <c r="B416" s="41">
        <v>415</v>
      </c>
      <c r="C416" s="40" t="s">
        <v>897</v>
      </c>
      <c r="D416" s="42" t="s">
        <v>924</v>
      </c>
      <c r="E416" s="42"/>
      <c r="F416" s="44">
        <v>535000</v>
      </c>
      <c r="G416" s="42" t="s">
        <v>51</v>
      </c>
      <c r="H416" s="42" t="s">
        <v>37</v>
      </c>
      <c r="I416" s="42" t="s">
        <v>52</v>
      </c>
      <c r="J416" s="42" t="s">
        <v>43</v>
      </c>
      <c r="K416" s="45" t="s">
        <v>40</v>
      </c>
    </row>
    <row r="417" spans="1:11" s="46" customFormat="1">
      <c r="A417" s="40" t="s">
        <v>925</v>
      </c>
      <c r="B417" s="41">
        <v>416</v>
      </c>
      <c r="C417" s="40" t="s">
        <v>897</v>
      </c>
      <c r="D417" s="42" t="s">
        <v>926</v>
      </c>
      <c r="E417" s="42"/>
      <c r="F417" s="44">
        <v>700000</v>
      </c>
      <c r="G417" s="42" t="s">
        <v>51</v>
      </c>
      <c r="H417" s="42" t="s">
        <v>46</v>
      </c>
      <c r="I417" s="42" t="s">
        <v>52</v>
      </c>
      <c r="J417" s="42" t="s">
        <v>43</v>
      </c>
      <c r="K417" s="45" t="s">
        <v>40</v>
      </c>
    </row>
    <row r="418" spans="1:11" s="46" customFormat="1">
      <c r="A418" s="40" t="s">
        <v>927</v>
      </c>
      <c r="B418" s="41">
        <v>417</v>
      </c>
      <c r="C418" s="40" t="s">
        <v>897</v>
      </c>
      <c r="D418" s="42" t="s">
        <v>928</v>
      </c>
      <c r="E418" s="42"/>
      <c r="F418" s="44">
        <v>1600000</v>
      </c>
      <c r="G418" s="42" t="s">
        <v>51</v>
      </c>
      <c r="H418" s="42" t="s">
        <v>57</v>
      </c>
      <c r="I418" s="42" t="s">
        <v>52</v>
      </c>
      <c r="J418" s="42" t="s">
        <v>43</v>
      </c>
      <c r="K418" s="45" t="s">
        <v>40</v>
      </c>
    </row>
    <row r="419" spans="1:11" s="46" customFormat="1">
      <c r="A419" s="40" t="s">
        <v>929</v>
      </c>
      <c r="B419" s="41">
        <v>418</v>
      </c>
      <c r="C419" s="40" t="s">
        <v>897</v>
      </c>
      <c r="D419" s="42" t="s">
        <v>930</v>
      </c>
      <c r="E419" s="42"/>
      <c r="F419" s="44">
        <v>900000</v>
      </c>
      <c r="G419" s="42" t="s">
        <v>51</v>
      </c>
      <c r="H419" s="42" t="s">
        <v>46</v>
      </c>
      <c r="I419" s="42" t="s">
        <v>52</v>
      </c>
      <c r="J419" s="42" t="s">
        <v>43</v>
      </c>
      <c r="K419" s="45" t="s">
        <v>40</v>
      </c>
    </row>
    <row r="420" spans="1:11" s="46" customFormat="1">
      <c r="A420" s="40" t="s">
        <v>931</v>
      </c>
      <c r="B420" s="41">
        <v>419</v>
      </c>
      <c r="C420" s="40" t="s">
        <v>897</v>
      </c>
      <c r="D420" s="42" t="s">
        <v>932</v>
      </c>
      <c r="E420" s="42"/>
      <c r="F420" s="44">
        <v>650000</v>
      </c>
      <c r="G420" s="42" t="s">
        <v>51</v>
      </c>
      <c r="H420" s="42" t="s">
        <v>37</v>
      </c>
      <c r="I420" s="42" t="s">
        <v>52</v>
      </c>
      <c r="J420" s="42" t="s">
        <v>43</v>
      </c>
      <c r="K420" s="45" t="s">
        <v>40</v>
      </c>
    </row>
    <row r="421" spans="1:11" s="46" customFormat="1">
      <c r="A421" s="40" t="s">
        <v>933</v>
      </c>
      <c r="B421" s="41">
        <v>420</v>
      </c>
      <c r="C421" s="40" t="s">
        <v>897</v>
      </c>
      <c r="D421" s="42" t="s">
        <v>934</v>
      </c>
      <c r="E421" s="43"/>
      <c r="F421" s="44">
        <v>300000</v>
      </c>
      <c r="G421" s="42" t="s">
        <v>51</v>
      </c>
      <c r="H421" s="42" t="s">
        <v>46</v>
      </c>
      <c r="I421" s="42" t="s">
        <v>52</v>
      </c>
      <c r="J421" s="42" t="s">
        <v>515</v>
      </c>
      <c r="K421" s="45" t="s">
        <v>40</v>
      </c>
    </row>
    <row r="422" spans="1:11" s="46" customFormat="1">
      <c r="A422" s="79" t="s">
        <v>935</v>
      </c>
      <c r="B422" s="41">
        <v>421</v>
      </c>
      <c r="C422" s="40" t="s">
        <v>897</v>
      </c>
      <c r="D422" s="42" t="s">
        <v>936</v>
      </c>
      <c r="E422" s="42"/>
      <c r="F422" s="44">
        <v>25000</v>
      </c>
      <c r="G422" s="42" t="s">
        <v>51</v>
      </c>
      <c r="H422" s="42" t="s">
        <v>85</v>
      </c>
      <c r="I422" s="42" t="s">
        <v>52</v>
      </c>
      <c r="J422" s="42" t="s">
        <v>43</v>
      </c>
      <c r="K422" s="45" t="s">
        <v>40</v>
      </c>
    </row>
    <row r="423" spans="1:11" s="46" customFormat="1">
      <c r="A423" s="40" t="s">
        <v>937</v>
      </c>
      <c r="B423" s="41">
        <v>422</v>
      </c>
      <c r="C423" s="40" t="s">
        <v>938</v>
      </c>
      <c r="D423" s="42" t="s">
        <v>939</v>
      </c>
      <c r="E423" s="42"/>
      <c r="F423" s="44">
        <v>3000</v>
      </c>
      <c r="G423" s="42" t="s">
        <v>51</v>
      </c>
      <c r="H423" s="42" t="s">
        <v>85</v>
      </c>
      <c r="I423" s="42" t="s">
        <v>52</v>
      </c>
      <c r="J423" s="42" t="s">
        <v>39</v>
      </c>
      <c r="K423" s="45" t="s">
        <v>40</v>
      </c>
    </row>
    <row r="424" spans="1:11" s="46" customFormat="1">
      <c r="A424" s="40" t="s">
        <v>940</v>
      </c>
      <c r="B424" s="41">
        <v>423</v>
      </c>
      <c r="C424" s="40" t="s">
        <v>938</v>
      </c>
      <c r="D424" s="42" t="s">
        <v>941</v>
      </c>
      <c r="E424" s="42"/>
      <c r="F424" s="44">
        <v>75000</v>
      </c>
      <c r="G424" s="42" t="s">
        <v>51</v>
      </c>
      <c r="H424" s="42" t="s">
        <v>180</v>
      </c>
      <c r="I424" s="42" t="s">
        <v>52</v>
      </c>
      <c r="J424" s="42" t="s">
        <v>39</v>
      </c>
      <c r="K424" s="45" t="s">
        <v>40</v>
      </c>
    </row>
    <row r="425" spans="1:11" s="46" customFormat="1">
      <c r="A425" s="40" t="s">
        <v>942</v>
      </c>
      <c r="B425" s="41">
        <v>424</v>
      </c>
      <c r="C425" s="40" t="s">
        <v>938</v>
      </c>
      <c r="D425" s="42" t="s">
        <v>943</v>
      </c>
      <c r="E425" s="42"/>
      <c r="F425" s="44">
        <v>7900</v>
      </c>
      <c r="G425" s="42" t="s">
        <v>51</v>
      </c>
      <c r="H425" s="42" t="s">
        <v>85</v>
      </c>
      <c r="I425" s="42" t="s">
        <v>52</v>
      </c>
      <c r="J425" s="42" t="s">
        <v>39</v>
      </c>
      <c r="K425" s="45" t="s">
        <v>40</v>
      </c>
    </row>
    <row r="426" spans="1:11" s="46" customFormat="1">
      <c r="A426" s="40" t="s">
        <v>944</v>
      </c>
      <c r="B426" s="41">
        <v>425</v>
      </c>
      <c r="C426" s="40" t="s">
        <v>938</v>
      </c>
      <c r="D426" s="42" t="s">
        <v>945</v>
      </c>
      <c r="E426" s="42"/>
      <c r="F426" s="44">
        <v>25000</v>
      </c>
      <c r="G426" s="42" t="s">
        <v>51</v>
      </c>
      <c r="H426" s="42" t="s">
        <v>180</v>
      </c>
      <c r="I426" s="42" t="s">
        <v>52</v>
      </c>
      <c r="J426" s="42" t="s">
        <v>39</v>
      </c>
      <c r="K426" s="45" t="s">
        <v>40</v>
      </c>
    </row>
    <row r="427" spans="1:11" s="46" customFormat="1">
      <c r="A427" s="40" t="s">
        <v>946</v>
      </c>
      <c r="B427" s="41">
        <v>426</v>
      </c>
      <c r="C427" s="40" t="s">
        <v>938</v>
      </c>
      <c r="D427" s="42" t="s">
        <v>947</v>
      </c>
      <c r="E427" s="42"/>
      <c r="F427" s="44">
        <v>100000</v>
      </c>
      <c r="G427" s="42" t="s">
        <v>51</v>
      </c>
      <c r="H427" s="42" t="s">
        <v>163</v>
      </c>
      <c r="I427" s="42" t="s">
        <v>52</v>
      </c>
      <c r="J427" s="42" t="s">
        <v>39</v>
      </c>
      <c r="K427" s="45" t="s">
        <v>40</v>
      </c>
    </row>
    <row r="428" spans="1:11" s="46" customFormat="1">
      <c r="A428" s="40" t="s">
        <v>948</v>
      </c>
      <c r="B428" s="41">
        <v>427</v>
      </c>
      <c r="C428" s="40" t="s">
        <v>949</v>
      </c>
      <c r="D428" s="42" t="s">
        <v>950</v>
      </c>
      <c r="E428" s="43"/>
      <c r="F428" s="44">
        <v>1820000</v>
      </c>
      <c r="G428" s="41" t="s">
        <v>51</v>
      </c>
      <c r="H428" s="41" t="s">
        <v>46</v>
      </c>
      <c r="I428" s="41" t="s">
        <v>52</v>
      </c>
      <c r="J428" s="42" t="s">
        <v>39</v>
      </c>
      <c r="K428" s="45" t="s">
        <v>40</v>
      </c>
    </row>
    <row r="429" spans="1:11" s="46" customFormat="1">
      <c r="A429" s="40" t="s">
        <v>951</v>
      </c>
      <c r="B429" s="41">
        <v>428</v>
      </c>
      <c r="C429" s="40" t="s">
        <v>949</v>
      </c>
      <c r="D429" s="42" t="s">
        <v>952</v>
      </c>
      <c r="E429" s="42"/>
      <c r="F429" s="44">
        <v>4200000</v>
      </c>
      <c r="G429" s="41" t="s">
        <v>51</v>
      </c>
      <c r="H429" s="41" t="s">
        <v>57</v>
      </c>
      <c r="I429" s="41" t="s">
        <v>52</v>
      </c>
      <c r="J429" s="42" t="s">
        <v>39</v>
      </c>
      <c r="K429" s="45" t="s">
        <v>40</v>
      </c>
    </row>
    <row r="430" spans="1:11" s="46" customFormat="1">
      <c r="A430" s="40" t="s">
        <v>953</v>
      </c>
      <c r="B430" s="41">
        <v>429</v>
      </c>
      <c r="C430" s="40" t="s">
        <v>949</v>
      </c>
      <c r="D430" s="42" t="s">
        <v>954</v>
      </c>
      <c r="E430" s="43"/>
      <c r="F430" s="44">
        <v>2000000</v>
      </c>
      <c r="G430" s="41" t="s">
        <v>51</v>
      </c>
      <c r="H430" s="41" t="s">
        <v>46</v>
      </c>
      <c r="I430" s="41" t="s">
        <v>52</v>
      </c>
      <c r="J430" s="42" t="s">
        <v>39</v>
      </c>
      <c r="K430" s="45" t="s">
        <v>40</v>
      </c>
    </row>
    <row r="431" spans="1:11" s="46" customFormat="1">
      <c r="A431" s="40" t="s">
        <v>955</v>
      </c>
      <c r="B431" s="41">
        <v>430</v>
      </c>
      <c r="C431" s="40" t="s">
        <v>949</v>
      </c>
      <c r="D431" s="42" t="s">
        <v>956</v>
      </c>
      <c r="E431" s="43"/>
      <c r="F431" s="44">
        <v>930000</v>
      </c>
      <c r="G431" s="42" t="s">
        <v>51</v>
      </c>
      <c r="H431" s="41" t="s">
        <v>163</v>
      </c>
      <c r="I431" s="41" t="s">
        <v>52</v>
      </c>
      <c r="J431" s="42" t="s">
        <v>39</v>
      </c>
      <c r="K431" s="45" t="s">
        <v>40</v>
      </c>
    </row>
    <row r="432" spans="1:11" s="46" customFormat="1">
      <c r="A432" s="40" t="s">
        <v>957</v>
      </c>
      <c r="B432" s="41">
        <v>431</v>
      </c>
      <c r="C432" s="40" t="s">
        <v>949</v>
      </c>
      <c r="D432" s="42" t="s">
        <v>958</v>
      </c>
      <c r="E432" s="42"/>
      <c r="F432" s="57">
        <v>450000</v>
      </c>
      <c r="G432" s="41" t="s">
        <v>51</v>
      </c>
      <c r="H432" s="41" t="s">
        <v>180</v>
      </c>
      <c r="I432" s="41" t="s">
        <v>52</v>
      </c>
      <c r="J432" s="42" t="s">
        <v>39</v>
      </c>
      <c r="K432" s="45" t="s">
        <v>40</v>
      </c>
    </row>
    <row r="433" spans="1:11" s="46" customFormat="1">
      <c r="A433" s="40" t="s">
        <v>959</v>
      </c>
      <c r="B433" s="41">
        <v>432</v>
      </c>
      <c r="C433" s="40" t="s">
        <v>949</v>
      </c>
      <c r="D433" s="42" t="s">
        <v>960</v>
      </c>
      <c r="E433" s="43"/>
      <c r="F433" s="44">
        <v>2500000</v>
      </c>
      <c r="G433" s="42" t="s">
        <v>51</v>
      </c>
      <c r="H433" s="41" t="s">
        <v>37</v>
      </c>
      <c r="I433" s="41" t="s">
        <v>52</v>
      </c>
      <c r="J433" s="42" t="s">
        <v>39</v>
      </c>
      <c r="K433" s="45" t="s">
        <v>40</v>
      </c>
    </row>
    <row r="434" spans="1:11" s="46" customFormat="1">
      <c r="A434" s="40" t="s">
        <v>961</v>
      </c>
      <c r="B434" s="41">
        <v>433</v>
      </c>
      <c r="C434" s="40" t="s">
        <v>949</v>
      </c>
      <c r="D434" s="42" t="s">
        <v>962</v>
      </c>
      <c r="E434" s="42"/>
      <c r="F434" s="54">
        <v>1000000</v>
      </c>
      <c r="G434" s="41" t="s">
        <v>51</v>
      </c>
      <c r="H434" s="41" t="s">
        <v>46</v>
      </c>
      <c r="I434" s="41" t="s">
        <v>52</v>
      </c>
      <c r="J434" s="42" t="s">
        <v>39</v>
      </c>
      <c r="K434" s="45" t="s">
        <v>40</v>
      </c>
    </row>
    <row r="435" spans="1:11" s="46" customFormat="1">
      <c r="A435" s="40" t="s">
        <v>963</v>
      </c>
      <c r="B435" s="41">
        <v>434</v>
      </c>
      <c r="C435" s="40" t="s">
        <v>964</v>
      </c>
      <c r="D435" s="42" t="s">
        <v>965</v>
      </c>
      <c r="E435" s="42"/>
      <c r="F435" s="54">
        <v>150000</v>
      </c>
      <c r="G435" s="42" t="s">
        <v>51</v>
      </c>
      <c r="H435" s="42" t="s">
        <v>85</v>
      </c>
      <c r="I435" s="48" t="s">
        <v>52</v>
      </c>
      <c r="J435" s="42" t="s">
        <v>39</v>
      </c>
      <c r="K435" s="45" t="s">
        <v>40</v>
      </c>
    </row>
    <row r="436" spans="1:11" s="46" customFormat="1">
      <c r="A436" s="47" t="s">
        <v>966</v>
      </c>
      <c r="B436" s="41">
        <v>435</v>
      </c>
      <c r="C436" s="40" t="s">
        <v>964</v>
      </c>
      <c r="D436" s="42" t="s">
        <v>967</v>
      </c>
      <c r="E436" s="43"/>
      <c r="F436" s="44">
        <v>1800000</v>
      </c>
      <c r="G436" s="42" t="s">
        <v>51</v>
      </c>
      <c r="H436" s="42" t="s">
        <v>88</v>
      </c>
      <c r="I436" s="48" t="s">
        <v>52</v>
      </c>
      <c r="J436" s="42" t="s">
        <v>39</v>
      </c>
      <c r="K436" s="45" t="s">
        <v>40</v>
      </c>
    </row>
    <row r="437" spans="1:11" s="46" customFormat="1">
      <c r="A437" s="40" t="s">
        <v>968</v>
      </c>
      <c r="B437" s="41">
        <v>436</v>
      </c>
      <c r="C437" s="40" t="s">
        <v>964</v>
      </c>
      <c r="D437" s="42" t="s">
        <v>969</v>
      </c>
      <c r="E437" s="43"/>
      <c r="F437" s="44">
        <v>2800000</v>
      </c>
      <c r="G437" s="42" t="s">
        <v>51</v>
      </c>
      <c r="H437" s="42" t="s">
        <v>37</v>
      </c>
      <c r="I437" s="48" t="s">
        <v>52</v>
      </c>
      <c r="J437" s="42" t="s">
        <v>39</v>
      </c>
      <c r="K437" s="45" t="s">
        <v>40</v>
      </c>
    </row>
    <row r="438" spans="1:11" s="46" customFormat="1">
      <c r="A438" s="40" t="s">
        <v>970</v>
      </c>
      <c r="B438" s="41">
        <v>437</v>
      </c>
      <c r="C438" s="40" t="s">
        <v>964</v>
      </c>
      <c r="D438" s="42" t="s">
        <v>971</v>
      </c>
      <c r="E438" s="43"/>
      <c r="F438" s="44">
        <v>650000</v>
      </c>
      <c r="G438" s="41" t="s">
        <v>51</v>
      </c>
      <c r="H438" s="41" t="s">
        <v>163</v>
      </c>
      <c r="I438" s="41" t="s">
        <v>52</v>
      </c>
      <c r="J438" s="42" t="s">
        <v>39</v>
      </c>
      <c r="K438" s="45" t="s">
        <v>40</v>
      </c>
    </row>
    <row r="439" spans="1:11" s="46" customFormat="1">
      <c r="A439" s="40" t="s">
        <v>972</v>
      </c>
      <c r="B439" s="41">
        <v>438</v>
      </c>
      <c r="C439" s="40" t="s">
        <v>964</v>
      </c>
      <c r="D439" s="42" t="s">
        <v>973</v>
      </c>
      <c r="E439" s="42"/>
      <c r="F439" s="54">
        <v>1300000</v>
      </c>
      <c r="G439" s="41" t="s">
        <v>51</v>
      </c>
      <c r="H439" s="41" t="s">
        <v>163</v>
      </c>
      <c r="I439" s="41" t="s">
        <v>52</v>
      </c>
      <c r="J439" s="42" t="s">
        <v>39</v>
      </c>
      <c r="K439" s="45" t="s">
        <v>40</v>
      </c>
    </row>
    <row r="440" spans="1:11" s="46" customFormat="1">
      <c r="A440" s="40" t="s">
        <v>974</v>
      </c>
      <c r="B440" s="41">
        <v>439</v>
      </c>
      <c r="C440" s="40" t="s">
        <v>964</v>
      </c>
      <c r="D440" s="42" t="s">
        <v>975</v>
      </c>
      <c r="E440" s="43"/>
      <c r="F440" s="44">
        <v>5150000</v>
      </c>
      <c r="G440" s="42" t="s">
        <v>51</v>
      </c>
      <c r="H440" s="41" t="s">
        <v>46</v>
      </c>
      <c r="I440" s="41" t="s">
        <v>52</v>
      </c>
      <c r="J440" s="42" t="s">
        <v>39</v>
      </c>
      <c r="K440" s="45" t="s">
        <v>40</v>
      </c>
    </row>
    <row r="441" spans="1:11" s="46" customFormat="1">
      <c r="A441" s="40" t="s">
        <v>976</v>
      </c>
      <c r="B441" s="41">
        <v>440</v>
      </c>
      <c r="C441" s="40" t="s">
        <v>964</v>
      </c>
      <c r="D441" s="42" t="s">
        <v>977</v>
      </c>
      <c r="E441" s="43"/>
      <c r="F441" s="44">
        <v>7000000</v>
      </c>
      <c r="G441" s="41" t="s">
        <v>51</v>
      </c>
      <c r="H441" s="41" t="s">
        <v>37</v>
      </c>
      <c r="I441" s="41" t="s">
        <v>52</v>
      </c>
      <c r="J441" s="42" t="s">
        <v>39</v>
      </c>
      <c r="K441" s="45" t="s">
        <v>40</v>
      </c>
    </row>
    <row r="442" spans="1:11" s="46" customFormat="1">
      <c r="A442" s="40" t="s">
        <v>978</v>
      </c>
      <c r="B442" s="41">
        <v>441</v>
      </c>
      <c r="C442" s="40" t="s">
        <v>964</v>
      </c>
      <c r="D442" s="42" t="s">
        <v>979</v>
      </c>
      <c r="E442" s="42"/>
      <c r="F442" s="57">
        <v>11770000</v>
      </c>
      <c r="G442" s="41" t="s">
        <v>51</v>
      </c>
      <c r="H442" s="41" t="s">
        <v>57</v>
      </c>
      <c r="I442" s="41" t="s">
        <v>52</v>
      </c>
      <c r="J442" s="42" t="s">
        <v>39</v>
      </c>
      <c r="K442" s="45" t="s">
        <v>40</v>
      </c>
    </row>
    <row r="443" spans="1:11" s="46" customFormat="1">
      <c r="A443" s="40" t="s">
        <v>980</v>
      </c>
      <c r="B443" s="41">
        <v>442</v>
      </c>
      <c r="C443" s="40" t="s">
        <v>964</v>
      </c>
      <c r="D443" s="42" t="s">
        <v>981</v>
      </c>
      <c r="E443" s="43"/>
      <c r="F443" s="44">
        <v>3745000</v>
      </c>
      <c r="G443" s="41" t="s">
        <v>51</v>
      </c>
      <c r="H443" s="41" t="s">
        <v>46</v>
      </c>
      <c r="I443" s="41" t="s">
        <v>52</v>
      </c>
      <c r="J443" s="42" t="s">
        <v>39</v>
      </c>
      <c r="K443" s="45" t="s">
        <v>40</v>
      </c>
    </row>
    <row r="444" spans="1:11" s="46" customFormat="1">
      <c r="A444" s="40" t="s">
        <v>982</v>
      </c>
      <c r="B444" s="41">
        <v>443</v>
      </c>
      <c r="C444" s="40" t="s">
        <v>964</v>
      </c>
      <c r="D444" s="42" t="s">
        <v>983</v>
      </c>
      <c r="E444" s="43"/>
      <c r="F444" s="44">
        <v>5000000</v>
      </c>
      <c r="G444" s="41" t="s">
        <v>51</v>
      </c>
      <c r="H444" s="41" t="s">
        <v>46</v>
      </c>
      <c r="I444" s="41" t="s">
        <v>52</v>
      </c>
      <c r="J444" s="42" t="s">
        <v>39</v>
      </c>
      <c r="K444" s="45" t="s">
        <v>40</v>
      </c>
    </row>
    <row r="445" spans="1:11" s="46" customFormat="1">
      <c r="A445" s="40" t="s">
        <v>984</v>
      </c>
      <c r="B445" s="41">
        <v>444</v>
      </c>
      <c r="C445" s="40" t="s">
        <v>964</v>
      </c>
      <c r="D445" s="42" t="s">
        <v>985</v>
      </c>
      <c r="E445" s="43"/>
      <c r="F445" s="44">
        <v>3210000</v>
      </c>
      <c r="G445" s="41" t="s">
        <v>51</v>
      </c>
      <c r="H445" s="41" t="s">
        <v>46</v>
      </c>
      <c r="I445" s="41" t="s">
        <v>52</v>
      </c>
      <c r="J445" s="42" t="s">
        <v>39</v>
      </c>
      <c r="K445" s="45" t="s">
        <v>40</v>
      </c>
    </row>
    <row r="446" spans="1:11" s="46" customFormat="1">
      <c r="A446" s="40" t="s">
        <v>986</v>
      </c>
      <c r="B446" s="41">
        <v>445</v>
      </c>
      <c r="C446" s="40" t="s">
        <v>964</v>
      </c>
      <c r="D446" s="42" t="s">
        <v>987</v>
      </c>
      <c r="E446" s="43"/>
      <c r="F446" s="44">
        <v>6420000</v>
      </c>
      <c r="G446" s="41" t="s">
        <v>51</v>
      </c>
      <c r="H446" s="41" t="s">
        <v>46</v>
      </c>
      <c r="I446" s="41" t="s">
        <v>52</v>
      </c>
      <c r="J446" s="42" t="s">
        <v>39</v>
      </c>
      <c r="K446" s="45" t="s">
        <v>40</v>
      </c>
    </row>
    <row r="447" spans="1:11" s="46" customFormat="1">
      <c r="A447" s="40" t="s">
        <v>988</v>
      </c>
      <c r="B447" s="41">
        <v>446</v>
      </c>
      <c r="C447" s="40" t="s">
        <v>964</v>
      </c>
      <c r="D447" s="42" t="s">
        <v>989</v>
      </c>
      <c r="E447" s="42"/>
      <c r="F447" s="57">
        <v>9630000</v>
      </c>
      <c r="G447" s="41" t="s">
        <v>51</v>
      </c>
      <c r="H447" s="41" t="s">
        <v>46</v>
      </c>
      <c r="I447" s="41" t="s">
        <v>52</v>
      </c>
      <c r="J447" s="42" t="s">
        <v>39</v>
      </c>
      <c r="K447" s="45" t="s">
        <v>40</v>
      </c>
    </row>
    <row r="448" spans="1:11" s="46" customFormat="1">
      <c r="A448" s="40" t="s">
        <v>990</v>
      </c>
      <c r="B448" s="41">
        <v>447</v>
      </c>
      <c r="C448" s="40" t="s">
        <v>964</v>
      </c>
      <c r="D448" s="42" t="s">
        <v>991</v>
      </c>
      <c r="E448" s="43"/>
      <c r="F448" s="44">
        <v>1750000</v>
      </c>
      <c r="G448" s="42" t="s">
        <v>51</v>
      </c>
      <c r="H448" s="41" t="s">
        <v>163</v>
      </c>
      <c r="I448" s="41" t="s">
        <v>52</v>
      </c>
      <c r="J448" s="42" t="s">
        <v>39</v>
      </c>
      <c r="K448" s="45" t="s">
        <v>40</v>
      </c>
    </row>
    <row r="449" spans="1:11" s="46" customFormat="1">
      <c r="A449" s="40" t="s">
        <v>992</v>
      </c>
      <c r="B449" s="41">
        <v>448</v>
      </c>
      <c r="C449" s="40" t="s">
        <v>964</v>
      </c>
      <c r="D449" s="42" t="s">
        <v>993</v>
      </c>
      <c r="E449" s="42"/>
      <c r="F449" s="51">
        <v>1320000</v>
      </c>
      <c r="G449" s="41" t="s">
        <v>51</v>
      </c>
      <c r="H449" s="41" t="s">
        <v>180</v>
      </c>
      <c r="I449" s="41" t="s">
        <v>52</v>
      </c>
      <c r="J449" s="42" t="s">
        <v>39</v>
      </c>
      <c r="K449" s="45" t="s">
        <v>40</v>
      </c>
    </row>
    <row r="450" spans="1:11" s="46" customFormat="1">
      <c r="A450" s="40" t="s">
        <v>994</v>
      </c>
      <c r="B450" s="41">
        <v>449</v>
      </c>
      <c r="C450" s="40" t="s">
        <v>964</v>
      </c>
      <c r="D450" s="42" t="s">
        <v>995</v>
      </c>
      <c r="E450" s="43"/>
      <c r="F450" s="57">
        <v>5000000</v>
      </c>
      <c r="G450" s="41" t="s">
        <v>51</v>
      </c>
      <c r="H450" s="41" t="s">
        <v>88</v>
      </c>
      <c r="I450" s="41" t="s">
        <v>52</v>
      </c>
      <c r="J450" s="42" t="s">
        <v>39</v>
      </c>
      <c r="K450" s="45" t="s">
        <v>40</v>
      </c>
    </row>
    <row r="451" spans="1:11" s="46" customFormat="1">
      <c r="A451" s="40" t="s">
        <v>996</v>
      </c>
      <c r="B451" s="41">
        <v>450</v>
      </c>
      <c r="C451" s="40" t="s">
        <v>964</v>
      </c>
      <c r="D451" s="42" t="s">
        <v>997</v>
      </c>
      <c r="E451" s="43"/>
      <c r="F451" s="57">
        <v>3610000</v>
      </c>
      <c r="G451" s="41" t="s">
        <v>51</v>
      </c>
      <c r="H451" s="41" t="s">
        <v>88</v>
      </c>
      <c r="I451" s="41" t="s">
        <v>52</v>
      </c>
      <c r="J451" s="42" t="s">
        <v>39</v>
      </c>
      <c r="K451" s="45" t="s">
        <v>40</v>
      </c>
    </row>
    <row r="452" spans="1:11" s="46" customFormat="1">
      <c r="A452" s="40" t="s">
        <v>998</v>
      </c>
      <c r="B452" s="41">
        <v>451</v>
      </c>
      <c r="C452" s="40" t="s">
        <v>964</v>
      </c>
      <c r="D452" s="42" t="s">
        <v>999</v>
      </c>
      <c r="E452" s="43"/>
      <c r="F452" s="57">
        <v>9270000</v>
      </c>
      <c r="G452" s="41" t="s">
        <v>51</v>
      </c>
      <c r="H452" s="41" t="s">
        <v>46</v>
      </c>
      <c r="I452" s="41" t="s">
        <v>52</v>
      </c>
      <c r="J452" s="42" t="s">
        <v>39</v>
      </c>
      <c r="K452" s="45" t="s">
        <v>40</v>
      </c>
    </row>
    <row r="453" spans="1:11" s="46" customFormat="1" ht="42">
      <c r="A453" s="40" t="s">
        <v>1000</v>
      </c>
      <c r="B453" s="41">
        <v>452</v>
      </c>
      <c r="C453" s="40" t="s">
        <v>1001</v>
      </c>
      <c r="D453" s="42" t="s">
        <v>1002</v>
      </c>
      <c r="E453" s="43"/>
      <c r="F453" s="57">
        <v>750000</v>
      </c>
      <c r="G453" s="41" t="s">
        <v>51</v>
      </c>
      <c r="H453" s="41" t="s">
        <v>46</v>
      </c>
      <c r="I453" s="41" t="s">
        <v>52</v>
      </c>
      <c r="J453" s="42" t="s">
        <v>39</v>
      </c>
      <c r="K453" s="45" t="s">
        <v>40</v>
      </c>
    </row>
    <row r="454" spans="1:11" s="46" customFormat="1" ht="42">
      <c r="A454" s="40" t="s">
        <v>1003</v>
      </c>
      <c r="B454" s="41">
        <v>453</v>
      </c>
      <c r="C454" s="40" t="s">
        <v>1001</v>
      </c>
      <c r="D454" s="42" t="s">
        <v>1004</v>
      </c>
      <c r="E454" s="43"/>
      <c r="F454" s="57">
        <v>965000</v>
      </c>
      <c r="G454" s="41" t="s">
        <v>51</v>
      </c>
      <c r="H454" s="41" t="s">
        <v>46</v>
      </c>
      <c r="I454" s="41" t="s">
        <v>52</v>
      </c>
      <c r="J454" s="42" t="s">
        <v>39</v>
      </c>
      <c r="K454" s="45" t="s">
        <v>40</v>
      </c>
    </row>
    <row r="455" spans="1:11" s="46" customFormat="1" ht="42">
      <c r="A455" s="40" t="s">
        <v>1005</v>
      </c>
      <c r="B455" s="41">
        <v>454</v>
      </c>
      <c r="C455" s="40" t="s">
        <v>1001</v>
      </c>
      <c r="D455" s="42" t="s">
        <v>1006</v>
      </c>
      <c r="E455" s="43"/>
      <c r="F455" s="57">
        <v>1285000</v>
      </c>
      <c r="G455" s="41" t="s">
        <v>51</v>
      </c>
      <c r="H455" s="41" t="s">
        <v>46</v>
      </c>
      <c r="I455" s="41" t="s">
        <v>52</v>
      </c>
      <c r="J455" s="42" t="s">
        <v>39</v>
      </c>
      <c r="K455" s="45" t="s">
        <v>40</v>
      </c>
    </row>
    <row r="456" spans="1:11" s="46" customFormat="1">
      <c r="A456" s="40" t="s">
        <v>1007</v>
      </c>
      <c r="B456" s="41">
        <v>455</v>
      </c>
      <c r="C456" s="40" t="s">
        <v>1008</v>
      </c>
      <c r="D456" s="41" t="s">
        <v>1009</v>
      </c>
      <c r="E456" s="43"/>
      <c r="F456" s="57">
        <v>18000</v>
      </c>
      <c r="G456" s="41" t="s">
        <v>185</v>
      </c>
      <c r="H456" s="41" t="s">
        <v>85</v>
      </c>
      <c r="I456" s="41" t="s">
        <v>186</v>
      </c>
      <c r="J456" s="41" t="s">
        <v>43</v>
      </c>
      <c r="K456" s="45" t="s">
        <v>40</v>
      </c>
    </row>
    <row r="457" spans="1:11" s="46" customFormat="1">
      <c r="A457" s="40" t="s">
        <v>1010</v>
      </c>
      <c r="B457" s="41">
        <v>456</v>
      </c>
      <c r="C457" s="40" t="s">
        <v>1008</v>
      </c>
      <c r="D457" s="41" t="s">
        <v>1011</v>
      </c>
      <c r="E457" s="43"/>
      <c r="F457" s="57">
        <v>280000</v>
      </c>
      <c r="G457" s="41" t="s">
        <v>185</v>
      </c>
      <c r="H457" s="42" t="s">
        <v>180</v>
      </c>
      <c r="I457" s="42" t="s">
        <v>186</v>
      </c>
      <c r="J457" s="41" t="s">
        <v>43</v>
      </c>
      <c r="K457" s="45" t="s">
        <v>40</v>
      </c>
    </row>
    <row r="458" spans="1:11" s="46" customFormat="1">
      <c r="A458" s="40" t="s">
        <v>1012</v>
      </c>
      <c r="B458" s="41">
        <v>457</v>
      </c>
      <c r="C458" s="40" t="s">
        <v>1008</v>
      </c>
      <c r="D458" s="41" t="s">
        <v>1013</v>
      </c>
      <c r="E458" s="43"/>
      <c r="F458" s="57">
        <v>280000</v>
      </c>
      <c r="G458" s="41" t="s">
        <v>185</v>
      </c>
      <c r="H458" s="42" t="s">
        <v>163</v>
      </c>
      <c r="I458" s="42" t="s">
        <v>186</v>
      </c>
      <c r="J458" s="41" t="s">
        <v>43</v>
      </c>
      <c r="K458" s="45" t="s">
        <v>40</v>
      </c>
    </row>
    <row r="459" spans="1:11" s="46" customFormat="1">
      <c r="A459" s="47" t="s">
        <v>1014</v>
      </c>
      <c r="B459" s="41">
        <v>458</v>
      </c>
      <c r="C459" s="40" t="s">
        <v>1008</v>
      </c>
      <c r="D459" s="41" t="s">
        <v>1015</v>
      </c>
      <c r="E459" s="43"/>
      <c r="F459" s="57">
        <v>700000</v>
      </c>
      <c r="G459" s="41" t="s">
        <v>185</v>
      </c>
      <c r="H459" s="42" t="s">
        <v>163</v>
      </c>
      <c r="I459" s="42" t="s">
        <v>186</v>
      </c>
      <c r="J459" s="41" t="s">
        <v>43</v>
      </c>
      <c r="K459" s="45" t="s">
        <v>40</v>
      </c>
    </row>
    <row r="460" spans="1:11" s="46" customFormat="1">
      <c r="A460" s="40" t="s">
        <v>1016</v>
      </c>
      <c r="B460" s="41">
        <v>459</v>
      </c>
      <c r="C460" s="40" t="s">
        <v>1008</v>
      </c>
      <c r="D460" s="41" t="s">
        <v>1017</v>
      </c>
      <c r="E460" s="43"/>
      <c r="F460" s="44">
        <v>1450000</v>
      </c>
      <c r="G460" s="41" t="s">
        <v>185</v>
      </c>
      <c r="H460" s="42" t="s">
        <v>88</v>
      </c>
      <c r="I460" s="42" t="s">
        <v>186</v>
      </c>
      <c r="J460" s="41" t="s">
        <v>43</v>
      </c>
      <c r="K460" s="45" t="s">
        <v>40</v>
      </c>
    </row>
    <row r="461" spans="1:11" s="46" customFormat="1" ht="42">
      <c r="A461" s="40" t="s">
        <v>1018</v>
      </c>
      <c r="B461" s="41">
        <v>460</v>
      </c>
      <c r="C461" s="40" t="s">
        <v>1019</v>
      </c>
      <c r="D461" s="42" t="s">
        <v>1020</v>
      </c>
      <c r="E461" s="43"/>
      <c r="F461" s="57">
        <v>3700000</v>
      </c>
      <c r="G461" s="41" t="s">
        <v>185</v>
      </c>
      <c r="H461" s="42" t="s">
        <v>57</v>
      </c>
      <c r="I461" s="42" t="s">
        <v>186</v>
      </c>
      <c r="J461" s="42" t="s">
        <v>39</v>
      </c>
      <c r="K461" s="45" t="s">
        <v>40</v>
      </c>
    </row>
    <row r="462" spans="1:11" s="46" customFormat="1">
      <c r="A462" s="40" t="s">
        <v>1021</v>
      </c>
      <c r="B462" s="41">
        <v>461</v>
      </c>
      <c r="C462" s="40" t="s">
        <v>1019</v>
      </c>
      <c r="D462" s="42" t="s">
        <v>1022</v>
      </c>
      <c r="E462" s="43"/>
      <c r="F462" s="57">
        <v>124000</v>
      </c>
      <c r="G462" s="41" t="s">
        <v>185</v>
      </c>
      <c r="H462" s="42" t="s">
        <v>228</v>
      </c>
      <c r="I462" s="42" t="s">
        <v>186</v>
      </c>
      <c r="J462" s="42" t="s">
        <v>515</v>
      </c>
      <c r="K462" s="45" t="s">
        <v>40</v>
      </c>
    </row>
    <row r="463" spans="1:11" s="46" customFormat="1">
      <c r="A463" s="40" t="s">
        <v>1023</v>
      </c>
      <c r="B463" s="41">
        <v>462</v>
      </c>
      <c r="C463" s="40" t="s">
        <v>1019</v>
      </c>
      <c r="D463" s="42" t="s">
        <v>1024</v>
      </c>
      <c r="E463" s="43"/>
      <c r="F463" s="57">
        <v>250000</v>
      </c>
      <c r="G463" s="41" t="s">
        <v>185</v>
      </c>
      <c r="H463" s="42" t="s">
        <v>37</v>
      </c>
      <c r="I463" s="42" t="s">
        <v>186</v>
      </c>
      <c r="J463" s="42" t="s">
        <v>515</v>
      </c>
      <c r="K463" s="45" t="s">
        <v>40</v>
      </c>
    </row>
    <row r="464" spans="1:11" s="46" customFormat="1">
      <c r="A464" s="40" t="s">
        <v>1025</v>
      </c>
      <c r="B464" s="41">
        <v>463</v>
      </c>
      <c r="C464" s="40" t="s">
        <v>1026</v>
      </c>
      <c r="D464" s="42" t="s">
        <v>1027</v>
      </c>
      <c r="E464" s="42"/>
      <c r="F464" s="51">
        <v>500000</v>
      </c>
      <c r="G464" s="42" t="s">
        <v>36</v>
      </c>
      <c r="H464" s="42" t="s">
        <v>163</v>
      </c>
      <c r="I464" s="42" t="s">
        <v>38</v>
      </c>
      <c r="J464" s="42" t="s">
        <v>43</v>
      </c>
      <c r="K464" s="45" t="s">
        <v>40</v>
      </c>
    </row>
    <row r="465" spans="1:11" s="46" customFormat="1">
      <c r="A465" s="40" t="s">
        <v>1028</v>
      </c>
      <c r="B465" s="41">
        <v>464</v>
      </c>
      <c r="C465" s="40" t="s">
        <v>1026</v>
      </c>
      <c r="D465" s="42" t="s">
        <v>1029</v>
      </c>
      <c r="E465" s="43"/>
      <c r="F465" s="44">
        <v>500000</v>
      </c>
      <c r="G465" s="42" t="s">
        <v>36</v>
      </c>
      <c r="H465" s="42" t="s">
        <v>163</v>
      </c>
      <c r="I465" s="42" t="s">
        <v>38</v>
      </c>
      <c r="J465" s="42" t="s">
        <v>43</v>
      </c>
      <c r="K465" s="45" t="s">
        <v>40</v>
      </c>
    </row>
    <row r="466" spans="1:11" s="46" customFormat="1">
      <c r="A466" s="40" t="s">
        <v>1030</v>
      </c>
      <c r="B466" s="41">
        <v>465</v>
      </c>
      <c r="C466" s="40" t="s">
        <v>1026</v>
      </c>
      <c r="D466" s="42" t="s">
        <v>1031</v>
      </c>
      <c r="E466" s="42"/>
      <c r="F466" s="51">
        <v>420000</v>
      </c>
      <c r="G466" s="42" t="s">
        <v>36</v>
      </c>
      <c r="H466" s="41" t="s">
        <v>1032</v>
      </c>
      <c r="I466" s="42" t="s">
        <v>38</v>
      </c>
      <c r="J466" s="42" t="s">
        <v>43</v>
      </c>
      <c r="K466" s="45" t="s">
        <v>40</v>
      </c>
    </row>
    <row r="467" spans="1:11" s="46" customFormat="1">
      <c r="A467" s="40" t="s">
        <v>1033</v>
      </c>
      <c r="B467" s="41">
        <v>466</v>
      </c>
      <c r="C467" s="40" t="s">
        <v>1026</v>
      </c>
      <c r="D467" s="42" t="s">
        <v>1034</v>
      </c>
      <c r="E467" s="43"/>
      <c r="F467" s="44">
        <v>180000</v>
      </c>
      <c r="G467" s="42" t="s">
        <v>36</v>
      </c>
      <c r="H467" s="41" t="s">
        <v>180</v>
      </c>
      <c r="I467" s="42" t="s">
        <v>38</v>
      </c>
      <c r="J467" s="42" t="s">
        <v>43</v>
      </c>
      <c r="K467" s="45" t="s">
        <v>40</v>
      </c>
    </row>
    <row r="468" spans="1:11" s="46" customFormat="1">
      <c r="A468" s="40" t="s">
        <v>1035</v>
      </c>
      <c r="B468" s="41">
        <v>467</v>
      </c>
      <c r="C468" s="40" t="s">
        <v>1026</v>
      </c>
      <c r="D468" s="42" t="s">
        <v>1036</v>
      </c>
      <c r="E468" s="43"/>
      <c r="F468" s="44">
        <v>400000</v>
      </c>
      <c r="G468" s="42" t="s">
        <v>36</v>
      </c>
      <c r="H468" s="42" t="s">
        <v>46</v>
      </c>
      <c r="I468" s="42" t="s">
        <v>38</v>
      </c>
      <c r="J468" s="42" t="s">
        <v>43</v>
      </c>
      <c r="K468" s="45" t="s">
        <v>40</v>
      </c>
    </row>
    <row r="469" spans="1:11" s="46" customFormat="1">
      <c r="A469" s="40" t="s">
        <v>1037</v>
      </c>
      <c r="B469" s="41">
        <v>468</v>
      </c>
      <c r="C469" s="40" t="s">
        <v>1026</v>
      </c>
      <c r="D469" s="42" t="s">
        <v>1038</v>
      </c>
      <c r="E469" s="43"/>
      <c r="F469" s="44">
        <v>300000</v>
      </c>
      <c r="G469" s="42" t="s">
        <v>36</v>
      </c>
      <c r="H469" s="42" t="s">
        <v>46</v>
      </c>
      <c r="I469" s="42" t="s">
        <v>38</v>
      </c>
      <c r="J469" s="42" t="s">
        <v>43</v>
      </c>
      <c r="K469" s="45" t="s">
        <v>40</v>
      </c>
    </row>
    <row r="470" spans="1:11" s="46" customFormat="1">
      <c r="A470" s="40" t="s">
        <v>1039</v>
      </c>
      <c r="B470" s="41">
        <v>469</v>
      </c>
      <c r="C470" s="40" t="s">
        <v>1026</v>
      </c>
      <c r="D470" s="42" t="s">
        <v>1040</v>
      </c>
      <c r="E470" s="43"/>
      <c r="F470" s="44">
        <v>150000</v>
      </c>
      <c r="G470" s="42" t="s">
        <v>36</v>
      </c>
      <c r="H470" s="42" t="s">
        <v>46</v>
      </c>
      <c r="I470" s="42" t="s">
        <v>38</v>
      </c>
      <c r="J470" s="42" t="s">
        <v>43</v>
      </c>
      <c r="K470" s="45" t="s">
        <v>40</v>
      </c>
    </row>
    <row r="471" spans="1:11" s="46" customFormat="1">
      <c r="A471" s="40" t="s">
        <v>1041</v>
      </c>
      <c r="B471" s="41">
        <v>470</v>
      </c>
      <c r="C471" s="40" t="s">
        <v>1026</v>
      </c>
      <c r="D471" s="42" t="s">
        <v>1042</v>
      </c>
      <c r="E471" s="43"/>
      <c r="F471" s="44">
        <v>300000</v>
      </c>
      <c r="G471" s="42" t="s">
        <v>36</v>
      </c>
      <c r="H471" s="42" t="s">
        <v>46</v>
      </c>
      <c r="I471" s="42" t="s">
        <v>38</v>
      </c>
      <c r="J471" s="42" t="s">
        <v>43</v>
      </c>
      <c r="K471" s="45" t="s">
        <v>40</v>
      </c>
    </row>
    <row r="472" spans="1:11" s="46" customFormat="1">
      <c r="A472" s="40" t="s">
        <v>1043</v>
      </c>
      <c r="B472" s="41">
        <v>471</v>
      </c>
      <c r="C472" s="40" t="s">
        <v>1044</v>
      </c>
      <c r="D472" s="42" t="s">
        <v>1045</v>
      </c>
      <c r="E472" s="43"/>
      <c r="F472" s="50">
        <v>36000</v>
      </c>
      <c r="G472" s="41" t="s">
        <v>185</v>
      </c>
      <c r="H472" s="42" t="s">
        <v>85</v>
      </c>
      <c r="I472" s="42" t="s">
        <v>186</v>
      </c>
      <c r="J472" s="42" t="s">
        <v>1044</v>
      </c>
      <c r="K472" s="45" t="s">
        <v>40</v>
      </c>
    </row>
    <row r="473" spans="1:11" s="46" customFormat="1">
      <c r="A473" s="40" t="s">
        <v>1046</v>
      </c>
      <c r="B473" s="41">
        <v>472</v>
      </c>
      <c r="C473" s="40" t="s">
        <v>1044</v>
      </c>
      <c r="D473" s="42" t="s">
        <v>1047</v>
      </c>
      <c r="E473" s="43"/>
      <c r="F473" s="50">
        <v>110000</v>
      </c>
      <c r="G473" s="41" t="s">
        <v>185</v>
      </c>
      <c r="H473" s="42" t="s">
        <v>163</v>
      </c>
      <c r="I473" s="42" t="s">
        <v>186</v>
      </c>
      <c r="J473" s="42" t="s">
        <v>1044</v>
      </c>
      <c r="K473" s="45" t="s">
        <v>40</v>
      </c>
    </row>
    <row r="474" spans="1:11" s="46" customFormat="1">
      <c r="A474" s="40" t="s">
        <v>1048</v>
      </c>
      <c r="B474" s="41">
        <v>473</v>
      </c>
      <c r="C474" s="40" t="s">
        <v>1044</v>
      </c>
      <c r="D474" s="42" t="s">
        <v>1049</v>
      </c>
      <c r="E474" s="43"/>
      <c r="F474" s="50">
        <v>100000</v>
      </c>
      <c r="G474" s="41" t="s">
        <v>185</v>
      </c>
      <c r="H474" s="42" t="s">
        <v>180</v>
      </c>
      <c r="I474" s="42" t="s">
        <v>186</v>
      </c>
      <c r="J474" s="42" t="s">
        <v>1044</v>
      </c>
      <c r="K474" s="45" t="s">
        <v>40</v>
      </c>
    </row>
    <row r="475" spans="1:11" s="46" customFormat="1">
      <c r="A475" s="40" t="s">
        <v>1050</v>
      </c>
      <c r="B475" s="41">
        <v>474</v>
      </c>
      <c r="C475" s="40" t="s">
        <v>1044</v>
      </c>
      <c r="D475" s="42" t="s">
        <v>1051</v>
      </c>
      <c r="E475" s="43"/>
      <c r="F475" s="57">
        <v>6000</v>
      </c>
      <c r="G475" s="41" t="s">
        <v>185</v>
      </c>
      <c r="H475" s="42" t="s">
        <v>85</v>
      </c>
      <c r="I475" s="42" t="s">
        <v>186</v>
      </c>
      <c r="J475" s="42" t="s">
        <v>1044</v>
      </c>
      <c r="K475" s="45" t="s">
        <v>40</v>
      </c>
    </row>
    <row r="476" spans="1:11" s="46" customFormat="1">
      <c r="A476" s="40" t="s">
        <v>1052</v>
      </c>
      <c r="B476" s="41">
        <v>475</v>
      </c>
      <c r="C476" s="40" t="s">
        <v>1044</v>
      </c>
      <c r="D476" s="42" t="s">
        <v>1053</v>
      </c>
      <c r="E476" s="43"/>
      <c r="F476" s="57">
        <v>100000</v>
      </c>
      <c r="G476" s="41" t="s">
        <v>185</v>
      </c>
      <c r="H476" s="42" t="s">
        <v>228</v>
      </c>
      <c r="I476" s="42" t="s">
        <v>186</v>
      </c>
      <c r="J476" s="42" t="s">
        <v>1044</v>
      </c>
      <c r="K476" s="45" t="s">
        <v>40</v>
      </c>
    </row>
    <row r="477" spans="1:11" s="46" customFormat="1">
      <c r="A477" s="40" t="s">
        <v>1054</v>
      </c>
      <c r="B477" s="41">
        <v>476</v>
      </c>
      <c r="C477" s="40" t="s">
        <v>1044</v>
      </c>
      <c r="D477" s="42" t="s">
        <v>1055</v>
      </c>
      <c r="E477" s="43"/>
      <c r="F477" s="57">
        <v>22000</v>
      </c>
      <c r="G477" s="41" t="s">
        <v>185</v>
      </c>
      <c r="H477" s="42" t="s">
        <v>85</v>
      </c>
      <c r="I477" s="42" t="s">
        <v>186</v>
      </c>
      <c r="J477" s="42" t="s">
        <v>1044</v>
      </c>
      <c r="K477" s="45" t="s">
        <v>40</v>
      </c>
    </row>
    <row r="478" spans="1:11" s="46" customFormat="1">
      <c r="A478" s="40" t="s">
        <v>1056</v>
      </c>
      <c r="B478" s="41">
        <v>477</v>
      </c>
      <c r="C478" s="40" t="s">
        <v>1044</v>
      </c>
      <c r="D478" s="42" t="s">
        <v>1057</v>
      </c>
      <c r="E478" s="43"/>
      <c r="F478" s="57">
        <v>27000</v>
      </c>
      <c r="G478" s="41" t="s">
        <v>185</v>
      </c>
      <c r="H478" s="42" t="s">
        <v>85</v>
      </c>
      <c r="I478" s="42" t="s">
        <v>186</v>
      </c>
      <c r="J478" s="42" t="s">
        <v>1044</v>
      </c>
      <c r="K478" s="45" t="s">
        <v>40</v>
      </c>
    </row>
    <row r="479" spans="1:11" s="46" customFormat="1">
      <c r="A479" s="40" t="s">
        <v>1058</v>
      </c>
      <c r="B479" s="41">
        <v>478</v>
      </c>
      <c r="C479" s="40" t="s">
        <v>1044</v>
      </c>
      <c r="D479" s="42" t="s">
        <v>1059</v>
      </c>
      <c r="E479" s="43"/>
      <c r="F479" s="57">
        <v>55000</v>
      </c>
      <c r="G479" s="41" t="s">
        <v>185</v>
      </c>
      <c r="H479" s="42" t="s">
        <v>163</v>
      </c>
      <c r="I479" s="42" t="s">
        <v>186</v>
      </c>
      <c r="J479" s="42" t="s">
        <v>1044</v>
      </c>
      <c r="K479" s="45" t="s">
        <v>40</v>
      </c>
    </row>
    <row r="480" spans="1:11" s="46" customFormat="1">
      <c r="A480" s="40" t="s">
        <v>1060</v>
      </c>
      <c r="B480" s="41">
        <v>479</v>
      </c>
      <c r="C480" s="40" t="s">
        <v>1044</v>
      </c>
      <c r="D480" s="42" t="s">
        <v>1061</v>
      </c>
      <c r="E480" s="43"/>
      <c r="F480" s="57">
        <v>50000</v>
      </c>
      <c r="G480" s="41" t="s">
        <v>185</v>
      </c>
      <c r="H480" s="42" t="s">
        <v>163</v>
      </c>
      <c r="I480" s="42" t="s">
        <v>186</v>
      </c>
      <c r="J480" s="42" t="s">
        <v>1044</v>
      </c>
      <c r="K480" s="45" t="s">
        <v>40</v>
      </c>
    </row>
    <row r="481" spans="1:11" s="46" customFormat="1">
      <c r="A481" s="40" t="s">
        <v>1062</v>
      </c>
      <c r="B481" s="41">
        <v>480</v>
      </c>
      <c r="C481" s="40" t="s">
        <v>1044</v>
      </c>
      <c r="D481" s="42" t="s">
        <v>1063</v>
      </c>
      <c r="E481" s="43"/>
      <c r="F481" s="57">
        <v>33000</v>
      </c>
      <c r="G481" s="41" t="s">
        <v>185</v>
      </c>
      <c r="H481" s="42" t="s">
        <v>163</v>
      </c>
      <c r="I481" s="42" t="s">
        <v>186</v>
      </c>
      <c r="J481" s="42" t="s">
        <v>1044</v>
      </c>
      <c r="K481" s="45" t="s">
        <v>40</v>
      </c>
    </row>
    <row r="482" spans="1:11" s="46" customFormat="1">
      <c r="A482" s="40" t="s">
        <v>1064</v>
      </c>
      <c r="B482" s="41">
        <v>481</v>
      </c>
      <c r="C482" s="40" t="s">
        <v>1044</v>
      </c>
      <c r="D482" s="42" t="s">
        <v>1065</v>
      </c>
      <c r="E482" s="43"/>
      <c r="F482" s="57">
        <v>40000</v>
      </c>
      <c r="G482" s="41" t="s">
        <v>185</v>
      </c>
      <c r="H482" s="42" t="s">
        <v>163</v>
      </c>
      <c r="I482" s="42" t="s">
        <v>186</v>
      </c>
      <c r="J482" s="42" t="s">
        <v>1044</v>
      </c>
      <c r="K482" s="45" t="s">
        <v>40</v>
      </c>
    </row>
    <row r="483" spans="1:11" s="46" customFormat="1">
      <c r="A483" s="40" t="s">
        <v>1066</v>
      </c>
      <c r="B483" s="41">
        <v>482</v>
      </c>
      <c r="C483" s="40" t="s">
        <v>1044</v>
      </c>
      <c r="D483" s="42" t="s">
        <v>1067</v>
      </c>
      <c r="E483" s="43"/>
      <c r="F483" s="57">
        <v>27000</v>
      </c>
      <c r="G483" s="41" t="s">
        <v>185</v>
      </c>
      <c r="H483" s="42" t="s">
        <v>163</v>
      </c>
      <c r="I483" s="42" t="s">
        <v>186</v>
      </c>
      <c r="J483" s="42" t="s">
        <v>1044</v>
      </c>
      <c r="K483" s="45" t="s">
        <v>40</v>
      </c>
    </row>
    <row r="484" spans="1:11" s="46" customFormat="1">
      <c r="A484" s="40" t="s">
        <v>1068</v>
      </c>
      <c r="B484" s="41">
        <v>483</v>
      </c>
      <c r="C484" s="40" t="s">
        <v>1044</v>
      </c>
      <c r="D484" s="42" t="s">
        <v>1069</v>
      </c>
      <c r="E484" s="43"/>
      <c r="F484" s="57">
        <v>35000</v>
      </c>
      <c r="G484" s="41" t="s">
        <v>185</v>
      </c>
      <c r="H484" s="42" t="s">
        <v>163</v>
      </c>
      <c r="I484" s="42" t="s">
        <v>186</v>
      </c>
      <c r="J484" s="42" t="s">
        <v>1044</v>
      </c>
      <c r="K484" s="45" t="s">
        <v>40</v>
      </c>
    </row>
    <row r="485" spans="1:11" s="46" customFormat="1">
      <c r="A485" s="40" t="s">
        <v>1070</v>
      </c>
      <c r="B485" s="41">
        <v>484</v>
      </c>
      <c r="C485" s="40" t="s">
        <v>1044</v>
      </c>
      <c r="D485" s="42" t="s">
        <v>1071</v>
      </c>
      <c r="E485" s="43"/>
      <c r="F485" s="57">
        <v>270000</v>
      </c>
      <c r="G485" s="41" t="s">
        <v>185</v>
      </c>
      <c r="H485" s="42" t="s">
        <v>88</v>
      </c>
      <c r="I485" s="42" t="s">
        <v>186</v>
      </c>
      <c r="J485" s="42" t="s">
        <v>1044</v>
      </c>
      <c r="K485" s="45" t="s">
        <v>40</v>
      </c>
    </row>
    <row r="486" spans="1:11" s="46" customFormat="1">
      <c r="A486" s="40" t="s">
        <v>1072</v>
      </c>
      <c r="B486" s="41">
        <v>485</v>
      </c>
      <c r="C486" s="40" t="s">
        <v>1044</v>
      </c>
      <c r="D486" s="42" t="s">
        <v>1073</v>
      </c>
      <c r="E486" s="43"/>
      <c r="F486" s="57">
        <v>130000</v>
      </c>
      <c r="G486" s="41" t="s">
        <v>185</v>
      </c>
      <c r="H486" s="42" t="s">
        <v>88</v>
      </c>
      <c r="I486" s="42" t="s">
        <v>186</v>
      </c>
      <c r="J486" s="42" t="s">
        <v>1044</v>
      </c>
      <c r="K486" s="45" t="s">
        <v>40</v>
      </c>
    </row>
    <row r="487" spans="1:11" s="46" customFormat="1">
      <c r="A487" s="40" t="s">
        <v>1074</v>
      </c>
      <c r="B487" s="41">
        <v>486</v>
      </c>
      <c r="C487" s="40" t="s">
        <v>1044</v>
      </c>
      <c r="D487" s="42" t="s">
        <v>1075</v>
      </c>
      <c r="E487" s="43"/>
      <c r="F487" s="57">
        <v>75000</v>
      </c>
      <c r="G487" s="41" t="s">
        <v>185</v>
      </c>
      <c r="H487" s="42" t="s">
        <v>180</v>
      </c>
      <c r="I487" s="42" t="s">
        <v>186</v>
      </c>
      <c r="J487" s="42" t="s">
        <v>1044</v>
      </c>
      <c r="K487" s="45" t="s">
        <v>40</v>
      </c>
    </row>
    <row r="488" spans="1:11" s="46" customFormat="1">
      <c r="A488" s="40" t="s">
        <v>1076</v>
      </c>
      <c r="B488" s="41">
        <v>487</v>
      </c>
      <c r="C488" s="40" t="s">
        <v>1077</v>
      </c>
      <c r="D488" s="42" t="s">
        <v>1078</v>
      </c>
      <c r="E488" s="43"/>
      <c r="F488" s="57">
        <v>300000</v>
      </c>
      <c r="G488" s="41" t="s">
        <v>185</v>
      </c>
      <c r="H488" s="42" t="s">
        <v>180</v>
      </c>
      <c r="I488" s="42" t="s">
        <v>186</v>
      </c>
      <c r="J488" s="42" t="s">
        <v>1044</v>
      </c>
      <c r="K488" s="45" t="s">
        <v>40</v>
      </c>
    </row>
    <row r="489" spans="1:11" s="46" customFormat="1">
      <c r="A489" s="40" t="s">
        <v>1079</v>
      </c>
      <c r="B489" s="41">
        <v>488</v>
      </c>
      <c r="C489" s="40" t="s">
        <v>1077</v>
      </c>
      <c r="D489" s="42" t="s">
        <v>1080</v>
      </c>
      <c r="E489" s="43"/>
      <c r="F489" s="57">
        <v>750000</v>
      </c>
      <c r="G489" s="42" t="s">
        <v>185</v>
      </c>
      <c r="H489" s="42" t="s">
        <v>163</v>
      </c>
      <c r="I489" s="42" t="s">
        <v>186</v>
      </c>
      <c r="J489" s="42" t="s">
        <v>1044</v>
      </c>
      <c r="K489" s="45" t="s">
        <v>40</v>
      </c>
    </row>
    <row r="490" spans="1:11" s="46" customFormat="1">
      <c r="A490" s="40" t="s">
        <v>1081</v>
      </c>
      <c r="B490" s="41">
        <v>489</v>
      </c>
      <c r="C490" s="40" t="s">
        <v>1077</v>
      </c>
      <c r="D490" s="42" t="s">
        <v>1082</v>
      </c>
      <c r="E490" s="43"/>
      <c r="F490" s="57">
        <v>1760000</v>
      </c>
      <c r="G490" s="41" t="s">
        <v>185</v>
      </c>
      <c r="H490" s="42" t="s">
        <v>88</v>
      </c>
      <c r="I490" s="42" t="s">
        <v>186</v>
      </c>
      <c r="J490" s="42" t="s">
        <v>1044</v>
      </c>
      <c r="K490" s="45" t="s">
        <v>40</v>
      </c>
    </row>
    <row r="491" spans="1:11" s="46" customFormat="1">
      <c r="A491" s="47" t="s">
        <v>1083</v>
      </c>
      <c r="B491" s="41">
        <v>490</v>
      </c>
      <c r="C491" s="40" t="s">
        <v>1077</v>
      </c>
      <c r="D491" s="42" t="s">
        <v>1084</v>
      </c>
      <c r="E491" s="43"/>
      <c r="F491" s="57">
        <v>2500000</v>
      </c>
      <c r="G491" s="41" t="s">
        <v>185</v>
      </c>
      <c r="H491" s="48" t="s">
        <v>88</v>
      </c>
      <c r="I491" s="42" t="s">
        <v>186</v>
      </c>
      <c r="J491" s="42" t="s">
        <v>1044</v>
      </c>
      <c r="K491" s="45" t="s">
        <v>40</v>
      </c>
    </row>
    <row r="492" spans="1:11" s="46" customFormat="1">
      <c r="A492" s="40" t="s">
        <v>1085</v>
      </c>
      <c r="B492" s="41">
        <v>491</v>
      </c>
      <c r="C492" s="40" t="s">
        <v>1077</v>
      </c>
      <c r="D492" s="42" t="s">
        <v>1086</v>
      </c>
      <c r="E492" s="43"/>
      <c r="F492" s="57">
        <v>3000000</v>
      </c>
      <c r="G492" s="41" t="s">
        <v>185</v>
      </c>
      <c r="H492" s="42" t="s">
        <v>57</v>
      </c>
      <c r="I492" s="42" t="s">
        <v>186</v>
      </c>
      <c r="J492" s="42" t="s">
        <v>1044</v>
      </c>
      <c r="K492" s="45" t="s">
        <v>40</v>
      </c>
    </row>
    <row r="493" spans="1:11" s="46" customFormat="1">
      <c r="A493" s="47" t="s">
        <v>1087</v>
      </c>
      <c r="B493" s="41">
        <v>492</v>
      </c>
      <c r="C493" s="40" t="s">
        <v>1077</v>
      </c>
      <c r="D493" s="42" t="s">
        <v>1088</v>
      </c>
      <c r="E493" s="43"/>
      <c r="F493" s="57">
        <v>3600000</v>
      </c>
      <c r="G493" s="41" t="s">
        <v>185</v>
      </c>
      <c r="H493" s="42" t="s">
        <v>1089</v>
      </c>
      <c r="I493" s="42" t="s">
        <v>186</v>
      </c>
      <c r="J493" s="42" t="s">
        <v>1044</v>
      </c>
      <c r="K493" s="45" t="s">
        <v>40</v>
      </c>
    </row>
    <row r="494" spans="1:11" s="46" customFormat="1">
      <c r="A494" s="47" t="s">
        <v>1090</v>
      </c>
      <c r="B494" s="41">
        <v>493</v>
      </c>
      <c r="C494" s="40" t="s">
        <v>1077</v>
      </c>
      <c r="D494" s="42" t="s">
        <v>1091</v>
      </c>
      <c r="E494" s="43"/>
      <c r="F494" s="57">
        <v>4000000</v>
      </c>
      <c r="G494" s="41" t="s">
        <v>185</v>
      </c>
      <c r="H494" s="42" t="s">
        <v>46</v>
      </c>
      <c r="I494" s="42" t="s">
        <v>186</v>
      </c>
      <c r="J494" s="42" t="s">
        <v>1044</v>
      </c>
      <c r="K494" s="45" t="s">
        <v>40</v>
      </c>
    </row>
    <row r="495" spans="1:11" s="46" customFormat="1">
      <c r="A495" s="40" t="s">
        <v>1092</v>
      </c>
      <c r="B495" s="41">
        <v>494</v>
      </c>
      <c r="C495" s="40" t="s">
        <v>1077</v>
      </c>
      <c r="D495" s="42" t="s">
        <v>1093</v>
      </c>
      <c r="E495" s="43"/>
      <c r="F495" s="57">
        <v>3100000</v>
      </c>
      <c r="G495" s="41" t="s">
        <v>185</v>
      </c>
      <c r="H495" s="41" t="s">
        <v>46</v>
      </c>
      <c r="I495" s="41" t="s">
        <v>186</v>
      </c>
      <c r="J495" s="42" t="s">
        <v>1044</v>
      </c>
      <c r="K495" s="45" t="s">
        <v>40</v>
      </c>
    </row>
    <row r="496" spans="1:11" s="46" customFormat="1">
      <c r="A496" s="40" t="s">
        <v>1094</v>
      </c>
      <c r="B496" s="41">
        <v>495</v>
      </c>
      <c r="C496" s="40" t="s">
        <v>1077</v>
      </c>
      <c r="D496" s="42" t="s">
        <v>1095</v>
      </c>
      <c r="E496" s="43"/>
      <c r="F496" s="57">
        <v>3000000</v>
      </c>
      <c r="G496" s="41" t="s">
        <v>185</v>
      </c>
      <c r="H496" s="41" t="s">
        <v>46</v>
      </c>
      <c r="I496" s="41" t="s">
        <v>186</v>
      </c>
      <c r="J496" s="42" t="s">
        <v>1044</v>
      </c>
      <c r="K496" s="45" t="s">
        <v>40</v>
      </c>
    </row>
    <row r="497" spans="1:11" s="46" customFormat="1">
      <c r="A497" s="40" t="s">
        <v>1096</v>
      </c>
      <c r="B497" s="41">
        <v>496</v>
      </c>
      <c r="C497" s="40" t="s">
        <v>1097</v>
      </c>
      <c r="D497" s="42" t="s">
        <v>1098</v>
      </c>
      <c r="E497" s="43"/>
      <c r="F497" s="57">
        <v>5350000</v>
      </c>
      <c r="G497" s="42" t="s">
        <v>1099</v>
      </c>
      <c r="H497" s="42" t="s">
        <v>37</v>
      </c>
      <c r="I497" s="42" t="s">
        <v>1100</v>
      </c>
      <c r="J497" s="42" t="s">
        <v>39</v>
      </c>
      <c r="K497" s="45" t="s">
        <v>40</v>
      </c>
    </row>
    <row r="498" spans="1:11" s="46" customFormat="1">
      <c r="A498" s="40" t="s">
        <v>1101</v>
      </c>
      <c r="B498" s="41">
        <v>497</v>
      </c>
      <c r="C498" s="40" t="s">
        <v>1097</v>
      </c>
      <c r="D498" s="42" t="s">
        <v>1102</v>
      </c>
      <c r="E498" s="43"/>
      <c r="F498" s="57">
        <v>6420000</v>
      </c>
      <c r="G498" s="42" t="s">
        <v>1099</v>
      </c>
      <c r="H498" s="42" t="s">
        <v>57</v>
      </c>
      <c r="I498" s="42" t="s">
        <v>1100</v>
      </c>
      <c r="J498" s="42" t="s">
        <v>39</v>
      </c>
      <c r="K498" s="45" t="s">
        <v>40</v>
      </c>
    </row>
    <row r="499" spans="1:11" s="46" customFormat="1">
      <c r="A499" s="40" t="s">
        <v>1103</v>
      </c>
      <c r="B499" s="41">
        <v>498</v>
      </c>
      <c r="C499" s="40" t="s">
        <v>1097</v>
      </c>
      <c r="D499" s="42" t="s">
        <v>1104</v>
      </c>
      <c r="E499" s="43"/>
      <c r="F499" s="57">
        <v>410000</v>
      </c>
      <c r="G499" s="42" t="s">
        <v>1099</v>
      </c>
      <c r="H499" s="42" t="s">
        <v>163</v>
      </c>
      <c r="I499" s="42" t="s">
        <v>1100</v>
      </c>
      <c r="J499" s="42" t="s">
        <v>1105</v>
      </c>
      <c r="K499" s="45" t="s">
        <v>40</v>
      </c>
    </row>
    <row r="500" spans="1:11" s="46" customFormat="1">
      <c r="A500" s="40" t="s">
        <v>1106</v>
      </c>
      <c r="B500" s="41">
        <v>499</v>
      </c>
      <c r="C500" s="40" t="s">
        <v>1097</v>
      </c>
      <c r="D500" s="42" t="s">
        <v>1107</v>
      </c>
      <c r="E500" s="41"/>
      <c r="F500" s="61">
        <v>480000</v>
      </c>
      <c r="G500" s="42" t="s">
        <v>1099</v>
      </c>
      <c r="H500" s="42" t="s">
        <v>88</v>
      </c>
      <c r="I500" s="42" t="s">
        <v>1100</v>
      </c>
      <c r="J500" s="42" t="s">
        <v>1105</v>
      </c>
      <c r="K500" s="45" t="s">
        <v>40</v>
      </c>
    </row>
    <row r="501" spans="1:11" s="46" customFormat="1">
      <c r="A501" s="40" t="s">
        <v>1108</v>
      </c>
      <c r="B501" s="41">
        <v>500</v>
      </c>
      <c r="C501" s="40" t="s">
        <v>1097</v>
      </c>
      <c r="D501" s="42" t="s">
        <v>1109</v>
      </c>
      <c r="E501" s="43"/>
      <c r="F501" s="44">
        <v>657000</v>
      </c>
      <c r="G501" s="42" t="s">
        <v>1099</v>
      </c>
      <c r="H501" s="42" t="s">
        <v>46</v>
      </c>
      <c r="I501" s="42" t="s">
        <v>1100</v>
      </c>
      <c r="J501" s="42" t="s">
        <v>1105</v>
      </c>
      <c r="K501" s="45" t="s">
        <v>40</v>
      </c>
    </row>
    <row r="502" spans="1:11" s="46" customFormat="1">
      <c r="A502" s="40" t="s">
        <v>1110</v>
      </c>
      <c r="B502" s="41">
        <v>501</v>
      </c>
      <c r="C502" s="40" t="s">
        <v>1111</v>
      </c>
      <c r="D502" s="42" t="s">
        <v>1112</v>
      </c>
      <c r="E502" s="43"/>
      <c r="F502" s="44">
        <v>1800000</v>
      </c>
      <c r="G502" s="42" t="s">
        <v>1111</v>
      </c>
      <c r="H502" s="42" t="s">
        <v>180</v>
      </c>
      <c r="I502" s="42" t="s">
        <v>1113</v>
      </c>
      <c r="J502" s="42" t="s">
        <v>495</v>
      </c>
      <c r="K502" s="45" t="s">
        <v>40</v>
      </c>
    </row>
    <row r="503" spans="1:11" s="46" customFormat="1">
      <c r="A503" s="40" t="s">
        <v>1114</v>
      </c>
      <c r="B503" s="41">
        <v>502</v>
      </c>
      <c r="C503" s="40" t="s">
        <v>1111</v>
      </c>
      <c r="D503" s="42" t="s">
        <v>1115</v>
      </c>
      <c r="E503" s="43"/>
      <c r="F503" s="44">
        <v>2500000</v>
      </c>
      <c r="G503" s="42" t="s">
        <v>1111</v>
      </c>
      <c r="H503" s="42" t="s">
        <v>163</v>
      </c>
      <c r="I503" s="42" t="s">
        <v>1113</v>
      </c>
      <c r="J503" s="42" t="s">
        <v>495</v>
      </c>
      <c r="K503" s="45" t="s">
        <v>40</v>
      </c>
    </row>
    <row r="504" spans="1:11" s="46" customFormat="1">
      <c r="A504" s="40" t="s">
        <v>1116</v>
      </c>
      <c r="B504" s="41">
        <v>503</v>
      </c>
      <c r="C504" s="40" t="s">
        <v>1117</v>
      </c>
      <c r="D504" s="42" t="s">
        <v>1118</v>
      </c>
      <c r="E504" s="43"/>
      <c r="F504" s="44">
        <v>7338000</v>
      </c>
      <c r="G504" s="42" t="s">
        <v>1111</v>
      </c>
      <c r="H504" s="42" t="s">
        <v>46</v>
      </c>
      <c r="I504" s="42" t="s">
        <v>1113</v>
      </c>
      <c r="J504" s="42" t="s">
        <v>495</v>
      </c>
      <c r="K504" s="45" t="s">
        <v>40</v>
      </c>
    </row>
    <row r="505" spans="1:11" s="46" customFormat="1">
      <c r="A505" s="40" t="s">
        <v>1119</v>
      </c>
      <c r="B505" s="41">
        <v>504</v>
      </c>
      <c r="C505" s="40" t="s">
        <v>1117</v>
      </c>
      <c r="D505" s="42" t="s">
        <v>1120</v>
      </c>
      <c r="E505" s="43"/>
      <c r="F505" s="44">
        <v>5140000</v>
      </c>
      <c r="G505" s="42" t="s">
        <v>1111</v>
      </c>
      <c r="H505" s="41" t="s">
        <v>46</v>
      </c>
      <c r="I505" s="42" t="s">
        <v>1113</v>
      </c>
      <c r="J505" s="42" t="s">
        <v>495</v>
      </c>
      <c r="K505" s="45" t="s">
        <v>40</v>
      </c>
    </row>
    <row r="506" spans="1:11" s="46" customFormat="1">
      <c r="A506" s="40" t="s">
        <v>1121</v>
      </c>
      <c r="B506" s="41">
        <v>505</v>
      </c>
      <c r="C506" s="40" t="s">
        <v>1117</v>
      </c>
      <c r="D506" s="42" t="s">
        <v>1122</v>
      </c>
      <c r="E506" s="43"/>
      <c r="F506" s="44">
        <v>10165000</v>
      </c>
      <c r="G506" s="42" t="s">
        <v>1111</v>
      </c>
      <c r="H506" s="41" t="s">
        <v>57</v>
      </c>
      <c r="I506" s="42" t="s">
        <v>1113</v>
      </c>
      <c r="J506" s="42" t="s">
        <v>495</v>
      </c>
      <c r="K506" s="45" t="s">
        <v>40</v>
      </c>
    </row>
    <row r="507" spans="1:11" s="46" customFormat="1">
      <c r="A507" s="40" t="s">
        <v>1123</v>
      </c>
      <c r="B507" s="41">
        <v>506</v>
      </c>
      <c r="C507" s="40" t="s">
        <v>1124</v>
      </c>
      <c r="D507" s="42" t="s">
        <v>1125</v>
      </c>
      <c r="E507" s="43"/>
      <c r="F507" s="44">
        <v>50000</v>
      </c>
      <c r="G507" s="41" t="s">
        <v>185</v>
      </c>
      <c r="H507" s="42" t="s">
        <v>180</v>
      </c>
      <c r="I507" s="42" t="s">
        <v>186</v>
      </c>
      <c r="J507" s="42" t="s">
        <v>1126</v>
      </c>
      <c r="K507" s="45" t="s">
        <v>40</v>
      </c>
    </row>
    <row r="508" spans="1:11" s="46" customFormat="1">
      <c r="A508" s="40" t="s">
        <v>1127</v>
      </c>
      <c r="B508" s="41">
        <v>507</v>
      </c>
      <c r="C508" s="40" t="s">
        <v>1124</v>
      </c>
      <c r="D508" s="42" t="s">
        <v>1128</v>
      </c>
      <c r="E508" s="43"/>
      <c r="F508" s="44">
        <v>400000</v>
      </c>
      <c r="G508" s="41" t="s">
        <v>185</v>
      </c>
      <c r="H508" s="41" t="s">
        <v>37</v>
      </c>
      <c r="I508" s="42" t="s">
        <v>186</v>
      </c>
      <c r="J508" s="42" t="s">
        <v>39</v>
      </c>
      <c r="K508" s="45" t="s">
        <v>40</v>
      </c>
    </row>
    <row r="509" spans="1:11" s="46" customFormat="1">
      <c r="A509" s="40" t="s">
        <v>1129</v>
      </c>
      <c r="B509" s="41">
        <v>508</v>
      </c>
      <c r="C509" s="40" t="s">
        <v>1124</v>
      </c>
      <c r="D509" s="42" t="s">
        <v>1130</v>
      </c>
      <c r="E509" s="42"/>
      <c r="F509" s="44">
        <v>2200000</v>
      </c>
      <c r="G509" s="41" t="s">
        <v>185</v>
      </c>
      <c r="H509" s="41" t="s">
        <v>46</v>
      </c>
      <c r="I509" s="42" t="s">
        <v>186</v>
      </c>
      <c r="J509" s="42" t="s">
        <v>515</v>
      </c>
      <c r="K509" s="45" t="s">
        <v>40</v>
      </c>
    </row>
    <row r="510" spans="1:11" s="46" customFormat="1">
      <c r="A510" s="40" t="s">
        <v>1131</v>
      </c>
      <c r="B510" s="41">
        <v>509</v>
      </c>
      <c r="C510" s="40" t="s">
        <v>1124</v>
      </c>
      <c r="D510" s="42" t="s">
        <v>1132</v>
      </c>
      <c r="E510" s="43"/>
      <c r="F510" s="44">
        <v>1300000</v>
      </c>
      <c r="G510" s="41" t="s">
        <v>185</v>
      </c>
      <c r="H510" s="41" t="s">
        <v>37</v>
      </c>
      <c r="I510" s="42" t="s">
        <v>186</v>
      </c>
      <c r="J510" s="42" t="s">
        <v>515</v>
      </c>
      <c r="K510" s="45" t="s">
        <v>40</v>
      </c>
    </row>
    <row r="511" spans="1:11" s="46" customFormat="1">
      <c r="A511" s="40" t="s">
        <v>1133</v>
      </c>
      <c r="B511" s="41">
        <v>510</v>
      </c>
      <c r="C511" s="40" t="s">
        <v>1124</v>
      </c>
      <c r="D511" s="42" t="s">
        <v>1134</v>
      </c>
      <c r="E511" s="43"/>
      <c r="F511" s="44">
        <v>550000</v>
      </c>
      <c r="G511" s="41" t="s">
        <v>185</v>
      </c>
      <c r="H511" s="41" t="s">
        <v>37</v>
      </c>
      <c r="I511" s="42" t="s">
        <v>186</v>
      </c>
      <c r="J511" s="42" t="s">
        <v>515</v>
      </c>
      <c r="K511" s="45" t="s">
        <v>40</v>
      </c>
    </row>
    <row r="512" spans="1:11" s="46" customFormat="1">
      <c r="A512" s="40" t="s">
        <v>1135</v>
      </c>
      <c r="B512" s="41">
        <v>511</v>
      </c>
      <c r="C512" s="40" t="s">
        <v>1124</v>
      </c>
      <c r="D512" s="42" t="s">
        <v>1136</v>
      </c>
      <c r="E512" s="43"/>
      <c r="F512" s="44">
        <v>900000</v>
      </c>
      <c r="G512" s="41" t="s">
        <v>185</v>
      </c>
      <c r="H512" s="41" t="s">
        <v>46</v>
      </c>
      <c r="I512" s="42" t="s">
        <v>186</v>
      </c>
      <c r="J512" s="42" t="s">
        <v>515</v>
      </c>
      <c r="K512" s="45" t="s">
        <v>40</v>
      </c>
    </row>
    <row r="513" spans="1:11" s="46" customFormat="1">
      <c r="A513" s="40" t="s">
        <v>1137</v>
      </c>
      <c r="B513" s="41">
        <v>512</v>
      </c>
      <c r="C513" s="40" t="s">
        <v>1124</v>
      </c>
      <c r="D513" s="42" t="s">
        <v>1138</v>
      </c>
      <c r="E513" s="43"/>
      <c r="F513" s="44">
        <v>250000</v>
      </c>
      <c r="G513" s="41" t="s">
        <v>185</v>
      </c>
      <c r="H513" s="41" t="s">
        <v>37</v>
      </c>
      <c r="I513" s="42" t="s">
        <v>186</v>
      </c>
      <c r="J513" s="42" t="s">
        <v>515</v>
      </c>
      <c r="K513" s="45" t="s">
        <v>40</v>
      </c>
    </row>
    <row r="514" spans="1:11" s="46" customFormat="1">
      <c r="A514" s="40" t="s">
        <v>1139</v>
      </c>
      <c r="B514" s="41">
        <v>513</v>
      </c>
      <c r="C514" s="40" t="s">
        <v>1124</v>
      </c>
      <c r="D514" s="42" t="s">
        <v>1140</v>
      </c>
      <c r="E514" s="42"/>
      <c r="F514" s="44">
        <v>400000</v>
      </c>
      <c r="G514" s="41" t="s">
        <v>185</v>
      </c>
      <c r="H514" s="41" t="s">
        <v>46</v>
      </c>
      <c r="I514" s="42" t="s">
        <v>186</v>
      </c>
      <c r="J514" s="42" t="s">
        <v>515</v>
      </c>
      <c r="K514" s="45" t="s">
        <v>40</v>
      </c>
    </row>
    <row r="515" spans="1:11" s="46" customFormat="1">
      <c r="A515" s="40" t="s">
        <v>1141</v>
      </c>
      <c r="B515" s="41">
        <v>514</v>
      </c>
      <c r="C515" s="40" t="s">
        <v>1142</v>
      </c>
      <c r="D515" s="42" t="s">
        <v>1143</v>
      </c>
      <c r="E515" s="43"/>
      <c r="F515" s="44">
        <v>13000</v>
      </c>
      <c r="G515" s="42" t="s">
        <v>176</v>
      </c>
      <c r="H515" s="42" t="s">
        <v>180</v>
      </c>
      <c r="I515" s="42" t="s">
        <v>177</v>
      </c>
      <c r="J515" s="42" t="s">
        <v>1144</v>
      </c>
      <c r="K515" s="45" t="s">
        <v>40</v>
      </c>
    </row>
    <row r="516" spans="1:11" s="46" customFormat="1">
      <c r="A516" s="40" t="s">
        <v>1145</v>
      </c>
      <c r="B516" s="41">
        <v>515</v>
      </c>
      <c r="C516" s="40" t="s">
        <v>1142</v>
      </c>
      <c r="D516" s="42" t="s">
        <v>1146</v>
      </c>
      <c r="E516" s="43"/>
      <c r="F516" s="44">
        <v>15000</v>
      </c>
      <c r="G516" s="42" t="s">
        <v>176</v>
      </c>
      <c r="H516" s="42" t="s">
        <v>180</v>
      </c>
      <c r="I516" s="42" t="s">
        <v>177</v>
      </c>
      <c r="J516" s="42" t="s">
        <v>1144</v>
      </c>
      <c r="K516" s="45" t="s">
        <v>40</v>
      </c>
    </row>
    <row r="517" spans="1:11" s="46" customFormat="1">
      <c r="A517" s="40" t="s">
        <v>1147</v>
      </c>
      <c r="B517" s="41">
        <v>516</v>
      </c>
      <c r="C517" s="40" t="s">
        <v>1142</v>
      </c>
      <c r="D517" s="42" t="s">
        <v>1148</v>
      </c>
      <c r="E517" s="43"/>
      <c r="F517" s="44">
        <v>100000</v>
      </c>
      <c r="G517" s="42" t="s">
        <v>176</v>
      </c>
      <c r="H517" s="42" t="s">
        <v>163</v>
      </c>
      <c r="I517" s="42" t="s">
        <v>177</v>
      </c>
      <c r="J517" s="42" t="s">
        <v>39</v>
      </c>
      <c r="K517" s="45" t="s">
        <v>40</v>
      </c>
    </row>
    <row r="518" spans="1:11" s="46" customFormat="1">
      <c r="A518" s="40" t="s">
        <v>1149</v>
      </c>
      <c r="B518" s="41">
        <v>517</v>
      </c>
      <c r="C518" s="40" t="s">
        <v>1142</v>
      </c>
      <c r="D518" s="42" t="s">
        <v>1150</v>
      </c>
      <c r="E518" s="43"/>
      <c r="F518" s="44">
        <v>28000</v>
      </c>
      <c r="G518" s="42" t="s">
        <v>176</v>
      </c>
      <c r="H518" s="42" t="s">
        <v>180</v>
      </c>
      <c r="I518" s="42" t="s">
        <v>177</v>
      </c>
      <c r="J518" s="42" t="s">
        <v>39</v>
      </c>
      <c r="K518" s="45" t="s">
        <v>40</v>
      </c>
    </row>
    <row r="519" spans="1:11" s="46" customFormat="1">
      <c r="A519" s="80" t="s">
        <v>1151</v>
      </c>
      <c r="B519" s="41">
        <v>518</v>
      </c>
      <c r="C519" s="81" t="s">
        <v>1152</v>
      </c>
      <c r="D519" s="82" t="s">
        <v>1153</v>
      </c>
      <c r="E519" s="83"/>
      <c r="F519" s="84">
        <v>13800</v>
      </c>
      <c r="G519" s="85" t="s">
        <v>176</v>
      </c>
      <c r="H519" s="85" t="s">
        <v>85</v>
      </c>
      <c r="I519" s="85" t="s">
        <v>177</v>
      </c>
      <c r="J519" s="82" t="s">
        <v>39</v>
      </c>
      <c r="K519" s="45" t="s">
        <v>1154</v>
      </c>
    </row>
    <row r="520" spans="1:11" s="46" customFormat="1">
      <c r="A520" s="80" t="s">
        <v>1155</v>
      </c>
      <c r="B520" s="41">
        <v>519</v>
      </c>
      <c r="C520" s="81" t="s">
        <v>1152</v>
      </c>
      <c r="D520" s="82" t="s">
        <v>1156</v>
      </c>
      <c r="E520" s="86"/>
      <c r="F520" s="84">
        <v>16800</v>
      </c>
      <c r="G520" s="85" t="s">
        <v>176</v>
      </c>
      <c r="H520" s="85" t="s">
        <v>85</v>
      </c>
      <c r="I520" s="85" t="s">
        <v>177</v>
      </c>
      <c r="J520" s="82" t="s">
        <v>39</v>
      </c>
      <c r="K520" s="45" t="s">
        <v>1154</v>
      </c>
    </row>
    <row r="521" spans="1:11" s="46" customFormat="1">
      <c r="A521" s="80" t="s">
        <v>1157</v>
      </c>
      <c r="B521" s="41">
        <v>520</v>
      </c>
      <c r="C521" s="81" t="s">
        <v>1152</v>
      </c>
      <c r="D521" s="82" t="s">
        <v>1158</v>
      </c>
      <c r="E521" s="86"/>
      <c r="F521" s="84">
        <v>26600</v>
      </c>
      <c r="G521" s="85" t="s">
        <v>176</v>
      </c>
      <c r="H521" s="85" t="s">
        <v>85</v>
      </c>
      <c r="I521" s="85" t="s">
        <v>177</v>
      </c>
      <c r="J521" s="85" t="s">
        <v>39</v>
      </c>
      <c r="K521" s="45" t="s">
        <v>1154</v>
      </c>
    </row>
    <row r="522" spans="1:11" s="46" customFormat="1">
      <c r="A522" s="80" t="s">
        <v>1159</v>
      </c>
      <c r="B522" s="41">
        <v>521</v>
      </c>
      <c r="C522" s="81" t="s">
        <v>1152</v>
      </c>
      <c r="D522" s="82" t="s">
        <v>1160</v>
      </c>
      <c r="E522" s="86"/>
      <c r="F522" s="84">
        <v>59000</v>
      </c>
      <c r="G522" s="85" t="s">
        <v>176</v>
      </c>
      <c r="H522" s="85" t="s">
        <v>85</v>
      </c>
      <c r="I522" s="85" t="s">
        <v>177</v>
      </c>
      <c r="J522" s="85" t="s">
        <v>39</v>
      </c>
      <c r="K522" s="45" t="s">
        <v>1154</v>
      </c>
    </row>
    <row r="523" spans="1:11" s="46" customFormat="1">
      <c r="A523" s="87" t="s">
        <v>1161</v>
      </c>
      <c r="B523" s="41">
        <v>522</v>
      </c>
      <c r="C523" s="88" t="s">
        <v>1152</v>
      </c>
      <c r="D523" s="82" t="s">
        <v>1162</v>
      </c>
      <c r="E523" s="86"/>
      <c r="F523" s="89">
        <v>19500</v>
      </c>
      <c r="G523" s="85" t="s">
        <v>176</v>
      </c>
      <c r="H523" s="85" t="s">
        <v>37</v>
      </c>
      <c r="I523" s="85" t="s">
        <v>177</v>
      </c>
      <c r="J523" s="82" t="s">
        <v>39</v>
      </c>
      <c r="K523" s="45" t="s">
        <v>1154</v>
      </c>
    </row>
    <row r="524" spans="1:11" s="46" customFormat="1">
      <c r="A524" s="87" t="s">
        <v>1163</v>
      </c>
      <c r="B524" s="41">
        <v>523</v>
      </c>
      <c r="C524" s="88" t="s">
        <v>1152</v>
      </c>
      <c r="D524" s="82" t="s">
        <v>1164</v>
      </c>
      <c r="E524" s="83"/>
      <c r="F524" s="89">
        <v>22000</v>
      </c>
      <c r="G524" s="85" t="s">
        <v>176</v>
      </c>
      <c r="H524" s="85" t="s">
        <v>37</v>
      </c>
      <c r="I524" s="85" t="s">
        <v>177</v>
      </c>
      <c r="J524" s="82" t="s">
        <v>39</v>
      </c>
      <c r="K524" s="45" t="s">
        <v>1154</v>
      </c>
    </row>
    <row r="525" spans="1:11" s="46" customFormat="1">
      <c r="A525" s="87" t="s">
        <v>1165</v>
      </c>
      <c r="B525" s="41">
        <v>524</v>
      </c>
      <c r="C525" s="88" t="s">
        <v>1152</v>
      </c>
      <c r="D525" s="82" t="s">
        <v>1166</v>
      </c>
      <c r="E525" s="83"/>
      <c r="F525" s="89">
        <v>12300</v>
      </c>
      <c r="G525" s="85" t="s">
        <v>176</v>
      </c>
      <c r="H525" s="85" t="s">
        <v>37</v>
      </c>
      <c r="I525" s="85" t="s">
        <v>177</v>
      </c>
      <c r="J525" s="82" t="s">
        <v>39</v>
      </c>
      <c r="K525" s="45" t="s">
        <v>1154</v>
      </c>
    </row>
    <row r="526" spans="1:11" s="46" customFormat="1">
      <c r="A526" s="87" t="s">
        <v>1167</v>
      </c>
      <c r="B526" s="41">
        <v>525</v>
      </c>
      <c r="C526" s="88" t="s">
        <v>1152</v>
      </c>
      <c r="D526" s="82" t="s">
        <v>1168</v>
      </c>
      <c r="E526" s="83"/>
      <c r="F526" s="89">
        <v>14000</v>
      </c>
      <c r="G526" s="85" t="s">
        <v>176</v>
      </c>
      <c r="H526" s="85" t="s">
        <v>37</v>
      </c>
      <c r="I526" s="85" t="s">
        <v>177</v>
      </c>
      <c r="J526" s="82" t="s">
        <v>39</v>
      </c>
      <c r="K526" s="45" t="s">
        <v>1154</v>
      </c>
    </row>
    <row r="527" spans="1:11" s="46" customFormat="1">
      <c r="A527" s="87" t="s">
        <v>1169</v>
      </c>
      <c r="B527" s="41">
        <v>526</v>
      </c>
      <c r="C527" s="88" t="s">
        <v>1152</v>
      </c>
      <c r="D527" s="82" t="s">
        <v>1170</v>
      </c>
      <c r="E527" s="83"/>
      <c r="F527" s="89">
        <v>17700</v>
      </c>
      <c r="G527" s="85" t="s">
        <v>176</v>
      </c>
      <c r="H527" s="85" t="s">
        <v>37</v>
      </c>
      <c r="I527" s="85" t="s">
        <v>177</v>
      </c>
      <c r="J527" s="82" t="s">
        <v>39</v>
      </c>
      <c r="K527" s="45" t="s">
        <v>1154</v>
      </c>
    </row>
    <row r="528" spans="1:11" s="46" customFormat="1">
      <c r="A528" s="87" t="s">
        <v>1171</v>
      </c>
      <c r="B528" s="41">
        <v>527</v>
      </c>
      <c r="C528" s="88" t="s">
        <v>1152</v>
      </c>
      <c r="D528" s="82" t="s">
        <v>1172</v>
      </c>
      <c r="E528" s="83"/>
      <c r="F528" s="89">
        <v>21000</v>
      </c>
      <c r="G528" s="85" t="s">
        <v>176</v>
      </c>
      <c r="H528" s="85" t="s">
        <v>37</v>
      </c>
      <c r="I528" s="85" t="s">
        <v>177</v>
      </c>
      <c r="J528" s="82" t="s">
        <v>39</v>
      </c>
      <c r="K528" s="45" t="s">
        <v>1154</v>
      </c>
    </row>
    <row r="529" spans="1:11" s="46" customFormat="1">
      <c r="A529" s="80" t="s">
        <v>1173</v>
      </c>
      <c r="B529" s="41">
        <v>528</v>
      </c>
      <c r="C529" s="81" t="s">
        <v>1152</v>
      </c>
      <c r="D529" s="82" t="s">
        <v>1174</v>
      </c>
      <c r="E529" s="90"/>
      <c r="F529" s="84">
        <v>7100</v>
      </c>
      <c r="G529" s="85" t="s">
        <v>176</v>
      </c>
      <c r="H529" s="85" t="s">
        <v>180</v>
      </c>
      <c r="I529" s="85" t="s">
        <v>177</v>
      </c>
      <c r="J529" s="85" t="s">
        <v>39</v>
      </c>
      <c r="K529" s="45" t="s">
        <v>1154</v>
      </c>
    </row>
    <row r="530" spans="1:11" s="46" customFormat="1">
      <c r="A530" s="80" t="s">
        <v>1175</v>
      </c>
      <c r="B530" s="41">
        <v>529</v>
      </c>
      <c r="C530" s="81" t="s">
        <v>1152</v>
      </c>
      <c r="D530" s="82" t="s">
        <v>1176</v>
      </c>
      <c r="E530" s="86"/>
      <c r="F530" s="84">
        <v>8200</v>
      </c>
      <c r="G530" s="85" t="s">
        <v>176</v>
      </c>
      <c r="H530" s="85" t="s">
        <v>180</v>
      </c>
      <c r="I530" s="85" t="s">
        <v>177</v>
      </c>
      <c r="J530" s="85" t="s">
        <v>39</v>
      </c>
      <c r="K530" s="45" t="s">
        <v>1154</v>
      </c>
    </row>
    <row r="531" spans="1:11" s="46" customFormat="1">
      <c r="A531" s="80" t="s">
        <v>1177</v>
      </c>
      <c r="B531" s="41">
        <v>530</v>
      </c>
      <c r="C531" s="81" t="s">
        <v>1152</v>
      </c>
      <c r="D531" s="82" t="s">
        <v>1178</v>
      </c>
      <c r="E531" s="86"/>
      <c r="F531" s="84">
        <v>20100</v>
      </c>
      <c r="G531" s="85" t="s">
        <v>176</v>
      </c>
      <c r="H531" s="85" t="s">
        <v>180</v>
      </c>
      <c r="I531" s="85" t="s">
        <v>177</v>
      </c>
      <c r="J531" s="85" t="s">
        <v>39</v>
      </c>
      <c r="K531" s="45" t="s">
        <v>1154</v>
      </c>
    </row>
    <row r="532" spans="1:11" s="46" customFormat="1">
      <c r="A532" s="80" t="s">
        <v>1179</v>
      </c>
      <c r="B532" s="41">
        <v>531</v>
      </c>
      <c r="C532" s="81" t="s">
        <v>1152</v>
      </c>
      <c r="D532" s="82" t="s">
        <v>1180</v>
      </c>
      <c r="E532" s="83"/>
      <c r="F532" s="84">
        <v>63400</v>
      </c>
      <c r="G532" s="85" t="s">
        <v>176</v>
      </c>
      <c r="H532" s="85" t="s">
        <v>180</v>
      </c>
      <c r="I532" s="85" t="s">
        <v>177</v>
      </c>
      <c r="J532" s="85" t="s">
        <v>39</v>
      </c>
      <c r="K532" s="45" t="s">
        <v>1154</v>
      </c>
    </row>
    <row r="533" spans="1:11" s="46" customFormat="1">
      <c r="A533" s="80" t="s">
        <v>1181</v>
      </c>
      <c r="B533" s="41">
        <v>532</v>
      </c>
      <c r="C533" s="81" t="s">
        <v>1152</v>
      </c>
      <c r="D533" s="82" t="s">
        <v>1182</v>
      </c>
      <c r="E533" s="83"/>
      <c r="F533" s="84">
        <v>102000</v>
      </c>
      <c r="G533" s="85" t="s">
        <v>176</v>
      </c>
      <c r="H533" s="85" t="s">
        <v>180</v>
      </c>
      <c r="I533" s="85" t="s">
        <v>177</v>
      </c>
      <c r="J533" s="85" t="s">
        <v>39</v>
      </c>
      <c r="K533" s="45" t="s">
        <v>1154</v>
      </c>
    </row>
    <row r="534" spans="1:11" s="46" customFormat="1">
      <c r="A534" s="80" t="s">
        <v>1183</v>
      </c>
      <c r="B534" s="41">
        <v>533</v>
      </c>
      <c r="C534" s="81" t="s">
        <v>1152</v>
      </c>
      <c r="D534" s="82" t="s">
        <v>1184</v>
      </c>
      <c r="E534" s="83"/>
      <c r="F534" s="84">
        <v>11000</v>
      </c>
      <c r="G534" s="85" t="s">
        <v>176</v>
      </c>
      <c r="H534" s="85" t="s">
        <v>180</v>
      </c>
      <c r="I534" s="85" t="s">
        <v>177</v>
      </c>
      <c r="J534" s="85" t="s">
        <v>39</v>
      </c>
      <c r="K534" s="45" t="s">
        <v>1154</v>
      </c>
    </row>
    <row r="535" spans="1:11" s="46" customFormat="1">
      <c r="A535" s="80" t="s">
        <v>1185</v>
      </c>
      <c r="B535" s="41">
        <v>534</v>
      </c>
      <c r="C535" s="81" t="s">
        <v>1152</v>
      </c>
      <c r="D535" s="82" t="s">
        <v>1186</v>
      </c>
      <c r="E535" s="83"/>
      <c r="F535" s="84">
        <v>18200</v>
      </c>
      <c r="G535" s="85" t="s">
        <v>176</v>
      </c>
      <c r="H535" s="85" t="s">
        <v>180</v>
      </c>
      <c r="I535" s="85" t="s">
        <v>177</v>
      </c>
      <c r="J535" s="85" t="s">
        <v>39</v>
      </c>
      <c r="K535" s="45" t="s">
        <v>1154</v>
      </c>
    </row>
    <row r="536" spans="1:11" s="46" customFormat="1">
      <c r="A536" s="80" t="s">
        <v>1187</v>
      </c>
      <c r="B536" s="41">
        <v>535</v>
      </c>
      <c r="C536" s="81" t="s">
        <v>1152</v>
      </c>
      <c r="D536" s="82" t="s">
        <v>1188</v>
      </c>
      <c r="E536" s="83"/>
      <c r="F536" s="84">
        <v>32100</v>
      </c>
      <c r="G536" s="85" t="s">
        <v>176</v>
      </c>
      <c r="H536" s="85" t="s">
        <v>180</v>
      </c>
      <c r="I536" s="85" t="s">
        <v>177</v>
      </c>
      <c r="J536" s="85" t="s">
        <v>39</v>
      </c>
      <c r="K536" s="45" t="s">
        <v>1154</v>
      </c>
    </row>
    <row r="537" spans="1:11" s="46" customFormat="1">
      <c r="A537" s="80" t="s">
        <v>1189</v>
      </c>
      <c r="B537" s="41">
        <v>536</v>
      </c>
      <c r="C537" s="81" t="s">
        <v>1152</v>
      </c>
      <c r="D537" s="82" t="s">
        <v>1190</v>
      </c>
      <c r="E537" s="83"/>
      <c r="F537" s="84">
        <v>82400</v>
      </c>
      <c r="G537" s="85" t="s">
        <v>176</v>
      </c>
      <c r="H537" s="85" t="s">
        <v>180</v>
      </c>
      <c r="I537" s="85" t="s">
        <v>177</v>
      </c>
      <c r="J537" s="85" t="s">
        <v>39</v>
      </c>
      <c r="K537" s="45" t="s">
        <v>1154</v>
      </c>
    </row>
    <row r="538" spans="1:11" s="46" customFormat="1">
      <c r="A538" s="81" t="s">
        <v>1191</v>
      </c>
      <c r="B538" s="41">
        <v>537</v>
      </c>
      <c r="C538" s="81" t="s">
        <v>1192</v>
      </c>
      <c r="D538" s="82" t="s">
        <v>1193</v>
      </c>
      <c r="E538" s="83"/>
      <c r="F538" s="84">
        <v>16000</v>
      </c>
      <c r="G538" s="85" t="s">
        <v>185</v>
      </c>
      <c r="H538" s="85" t="s">
        <v>85</v>
      </c>
      <c r="I538" s="85" t="s">
        <v>186</v>
      </c>
      <c r="J538" s="82" t="s">
        <v>1044</v>
      </c>
      <c r="K538" s="45" t="s">
        <v>1154</v>
      </c>
    </row>
    <row r="539" spans="1:11" s="46" customFormat="1">
      <c r="A539" s="81" t="s">
        <v>1194</v>
      </c>
      <c r="B539" s="41">
        <v>538</v>
      </c>
      <c r="C539" s="81" t="s">
        <v>1192</v>
      </c>
      <c r="D539" s="82" t="s">
        <v>1195</v>
      </c>
      <c r="E539" s="83"/>
      <c r="F539" s="84">
        <v>15800</v>
      </c>
      <c r="G539" s="85" t="s">
        <v>185</v>
      </c>
      <c r="H539" s="85" t="s">
        <v>85</v>
      </c>
      <c r="I539" s="85" t="s">
        <v>186</v>
      </c>
      <c r="J539" s="82" t="s">
        <v>1044</v>
      </c>
      <c r="K539" s="45" t="s">
        <v>1154</v>
      </c>
    </row>
    <row r="540" spans="1:11" s="46" customFormat="1">
      <c r="A540" s="81" t="s">
        <v>1196</v>
      </c>
      <c r="B540" s="41">
        <v>539</v>
      </c>
      <c r="C540" s="81" t="s">
        <v>1192</v>
      </c>
      <c r="D540" s="82" t="s">
        <v>1197</v>
      </c>
      <c r="E540" s="83"/>
      <c r="F540" s="84">
        <v>46500</v>
      </c>
      <c r="G540" s="85" t="s">
        <v>185</v>
      </c>
      <c r="H540" s="85" t="s">
        <v>163</v>
      </c>
      <c r="I540" s="85" t="s">
        <v>186</v>
      </c>
      <c r="J540" s="82" t="s">
        <v>1044</v>
      </c>
      <c r="K540" s="45" t="s">
        <v>1154</v>
      </c>
    </row>
    <row r="541" spans="1:11" s="46" customFormat="1">
      <c r="A541" s="81" t="s">
        <v>1198</v>
      </c>
      <c r="B541" s="41">
        <v>540</v>
      </c>
      <c r="C541" s="81" t="s">
        <v>1192</v>
      </c>
      <c r="D541" s="82" t="s">
        <v>1199</v>
      </c>
      <c r="E541" s="83"/>
      <c r="F541" s="84">
        <v>22000</v>
      </c>
      <c r="G541" s="85" t="s">
        <v>185</v>
      </c>
      <c r="H541" s="82" t="s">
        <v>85</v>
      </c>
      <c r="I541" s="85" t="s">
        <v>186</v>
      </c>
      <c r="J541" s="82" t="s">
        <v>1044</v>
      </c>
      <c r="K541" s="45" t="s">
        <v>1154</v>
      </c>
    </row>
    <row r="542" spans="1:11" s="46" customFormat="1">
      <c r="A542" s="81" t="s">
        <v>1200</v>
      </c>
      <c r="B542" s="41">
        <v>541</v>
      </c>
      <c r="C542" s="81" t="s">
        <v>1192</v>
      </c>
      <c r="D542" s="82" t="s">
        <v>1201</v>
      </c>
      <c r="E542" s="83"/>
      <c r="F542" s="84">
        <v>50000</v>
      </c>
      <c r="G542" s="85" t="s">
        <v>185</v>
      </c>
      <c r="H542" s="82" t="s">
        <v>180</v>
      </c>
      <c r="I542" s="85" t="s">
        <v>186</v>
      </c>
      <c r="J542" s="82" t="s">
        <v>1044</v>
      </c>
      <c r="K542" s="45" t="s">
        <v>1154</v>
      </c>
    </row>
    <row r="543" spans="1:11" s="46" customFormat="1">
      <c r="A543" s="81" t="s">
        <v>1202</v>
      </c>
      <c r="B543" s="41">
        <v>542</v>
      </c>
      <c r="C543" s="81" t="s">
        <v>1192</v>
      </c>
      <c r="D543" s="82" t="s">
        <v>1203</v>
      </c>
      <c r="E543" s="83"/>
      <c r="F543" s="84">
        <v>7500</v>
      </c>
      <c r="G543" s="85" t="s">
        <v>185</v>
      </c>
      <c r="H543" s="85" t="s">
        <v>85</v>
      </c>
      <c r="I543" s="85" t="s">
        <v>186</v>
      </c>
      <c r="J543" s="82" t="s">
        <v>495</v>
      </c>
      <c r="K543" s="45" t="s">
        <v>1154</v>
      </c>
    </row>
    <row r="544" spans="1:11" s="46" customFormat="1">
      <c r="A544" s="81" t="s">
        <v>1204</v>
      </c>
      <c r="B544" s="41">
        <v>543</v>
      </c>
      <c r="C544" s="81" t="s">
        <v>1192</v>
      </c>
      <c r="D544" s="82" t="s">
        <v>1205</v>
      </c>
      <c r="E544" s="83"/>
      <c r="F544" s="84">
        <v>19000</v>
      </c>
      <c r="G544" s="85" t="s">
        <v>185</v>
      </c>
      <c r="H544" s="85" t="s">
        <v>85</v>
      </c>
      <c r="I544" s="85" t="s">
        <v>186</v>
      </c>
      <c r="J544" s="82" t="s">
        <v>495</v>
      </c>
      <c r="K544" s="45" t="s">
        <v>1154</v>
      </c>
    </row>
    <row r="545" spans="1:11" s="46" customFormat="1">
      <c r="A545" s="81" t="s">
        <v>1206</v>
      </c>
      <c r="B545" s="41">
        <v>544</v>
      </c>
      <c r="C545" s="81" t="s">
        <v>1192</v>
      </c>
      <c r="D545" s="82" t="s">
        <v>1207</v>
      </c>
      <c r="E545" s="83"/>
      <c r="F545" s="84">
        <v>12800</v>
      </c>
      <c r="G545" s="85" t="s">
        <v>185</v>
      </c>
      <c r="H545" s="85" t="s">
        <v>85</v>
      </c>
      <c r="I545" s="85" t="s">
        <v>186</v>
      </c>
      <c r="J545" s="82" t="s">
        <v>495</v>
      </c>
      <c r="K545" s="45" t="s">
        <v>1154</v>
      </c>
    </row>
    <row r="546" spans="1:11" s="46" customFormat="1">
      <c r="A546" s="81" t="s">
        <v>1208</v>
      </c>
      <c r="B546" s="41">
        <v>545</v>
      </c>
      <c r="C546" s="81" t="s">
        <v>1192</v>
      </c>
      <c r="D546" s="82" t="s">
        <v>1209</v>
      </c>
      <c r="E546" s="83"/>
      <c r="F546" s="84">
        <v>9300</v>
      </c>
      <c r="G546" s="85" t="s">
        <v>185</v>
      </c>
      <c r="H546" s="85" t="s">
        <v>85</v>
      </c>
      <c r="I546" s="85" t="s">
        <v>186</v>
      </c>
      <c r="J546" s="82" t="s">
        <v>495</v>
      </c>
      <c r="K546" s="45" t="s">
        <v>1154</v>
      </c>
    </row>
    <row r="547" spans="1:11" s="46" customFormat="1">
      <c r="A547" s="81" t="s">
        <v>1210</v>
      </c>
      <c r="B547" s="41">
        <v>546</v>
      </c>
      <c r="C547" s="81" t="s">
        <v>1192</v>
      </c>
      <c r="D547" s="82" t="s">
        <v>1211</v>
      </c>
      <c r="E547" s="83"/>
      <c r="F547" s="84">
        <v>13500</v>
      </c>
      <c r="G547" s="85" t="s">
        <v>185</v>
      </c>
      <c r="H547" s="85" t="s">
        <v>85</v>
      </c>
      <c r="I547" s="85" t="s">
        <v>186</v>
      </c>
      <c r="J547" s="82" t="s">
        <v>495</v>
      </c>
      <c r="K547" s="45" t="s">
        <v>1154</v>
      </c>
    </row>
    <row r="548" spans="1:11" s="46" customFormat="1">
      <c r="A548" s="80" t="s">
        <v>1212</v>
      </c>
      <c r="B548" s="41">
        <v>547</v>
      </c>
      <c r="C548" s="81" t="s">
        <v>1192</v>
      </c>
      <c r="D548" s="82" t="s">
        <v>1213</v>
      </c>
      <c r="E548" s="83"/>
      <c r="F548" s="84">
        <v>12800</v>
      </c>
      <c r="G548" s="85" t="s">
        <v>185</v>
      </c>
      <c r="H548" s="85" t="s">
        <v>85</v>
      </c>
      <c r="I548" s="85" t="s">
        <v>186</v>
      </c>
      <c r="J548" s="85" t="s">
        <v>39</v>
      </c>
      <c r="K548" s="45" t="s">
        <v>1154</v>
      </c>
    </row>
    <row r="549" spans="1:11" s="46" customFormat="1">
      <c r="A549" s="81" t="s">
        <v>1214</v>
      </c>
      <c r="B549" s="41">
        <v>548</v>
      </c>
      <c r="C549" s="81" t="s">
        <v>1192</v>
      </c>
      <c r="D549" s="82" t="s">
        <v>1215</v>
      </c>
      <c r="E549" s="83"/>
      <c r="F549" s="84">
        <v>550000</v>
      </c>
      <c r="G549" s="85" t="s">
        <v>185</v>
      </c>
      <c r="H549" s="85" t="s">
        <v>163</v>
      </c>
      <c r="I549" s="85" t="s">
        <v>186</v>
      </c>
      <c r="J549" s="85" t="s">
        <v>515</v>
      </c>
      <c r="K549" s="45" t="s">
        <v>1154</v>
      </c>
    </row>
    <row r="550" spans="1:11" s="46" customFormat="1">
      <c r="A550" s="87" t="s">
        <v>1216</v>
      </c>
      <c r="B550" s="41">
        <v>549</v>
      </c>
      <c r="C550" s="81" t="s">
        <v>1192</v>
      </c>
      <c r="D550" s="82" t="s">
        <v>1217</v>
      </c>
      <c r="E550" s="83"/>
      <c r="F550" s="91">
        <v>14000</v>
      </c>
      <c r="G550" s="92" t="s">
        <v>185</v>
      </c>
      <c r="H550" s="92" t="s">
        <v>85</v>
      </c>
      <c r="I550" s="92" t="s">
        <v>186</v>
      </c>
      <c r="J550" s="85" t="s">
        <v>39</v>
      </c>
      <c r="K550" s="45" t="s">
        <v>1154</v>
      </c>
    </row>
    <row r="551" spans="1:11" s="46" customFormat="1">
      <c r="A551" s="81" t="s">
        <v>1218</v>
      </c>
      <c r="B551" s="41">
        <v>550</v>
      </c>
      <c r="C551" s="81" t="s">
        <v>1192</v>
      </c>
      <c r="D551" s="82" t="s">
        <v>1219</v>
      </c>
      <c r="E551" s="83"/>
      <c r="F551" s="84">
        <v>20000</v>
      </c>
      <c r="G551" s="85" t="s">
        <v>185</v>
      </c>
      <c r="H551" s="85" t="s">
        <v>85</v>
      </c>
      <c r="I551" s="85" t="s">
        <v>186</v>
      </c>
      <c r="J551" s="85" t="s">
        <v>39</v>
      </c>
      <c r="K551" s="45" t="s">
        <v>1154</v>
      </c>
    </row>
    <row r="552" spans="1:11" s="46" customFormat="1">
      <c r="A552" s="88" t="s">
        <v>1220</v>
      </c>
      <c r="B552" s="41">
        <v>551</v>
      </c>
      <c r="C552" s="81" t="s">
        <v>1192</v>
      </c>
      <c r="D552" s="82" t="s">
        <v>1221</v>
      </c>
      <c r="E552" s="83"/>
      <c r="F552" s="89">
        <v>27000</v>
      </c>
      <c r="G552" s="82" t="s">
        <v>51</v>
      </c>
      <c r="H552" s="82"/>
      <c r="I552" s="92" t="s">
        <v>52</v>
      </c>
      <c r="J552" s="92" t="s">
        <v>39</v>
      </c>
      <c r="K552" s="45" t="s">
        <v>1154</v>
      </c>
    </row>
    <row r="553" spans="1:11" s="46" customFormat="1">
      <c r="A553" s="81" t="s">
        <v>1222</v>
      </c>
      <c r="B553" s="41">
        <v>552</v>
      </c>
      <c r="C553" s="81" t="s">
        <v>1192</v>
      </c>
      <c r="D553" s="82" t="s">
        <v>1223</v>
      </c>
      <c r="E553" s="83"/>
      <c r="F553" s="84">
        <v>70000</v>
      </c>
      <c r="G553" s="85" t="s">
        <v>51</v>
      </c>
      <c r="H553" s="85" t="s">
        <v>180</v>
      </c>
      <c r="I553" s="85" t="s">
        <v>52</v>
      </c>
      <c r="J553" s="85" t="s">
        <v>39</v>
      </c>
      <c r="K553" s="45" t="s">
        <v>1154</v>
      </c>
    </row>
    <row r="554" spans="1:11" s="46" customFormat="1">
      <c r="A554" s="81" t="s">
        <v>846</v>
      </c>
      <c r="B554" s="41">
        <v>553</v>
      </c>
      <c r="C554" s="81" t="s">
        <v>1192</v>
      </c>
      <c r="D554" s="82" t="s">
        <v>1224</v>
      </c>
      <c r="E554" s="86"/>
      <c r="F554" s="84">
        <v>460000</v>
      </c>
      <c r="G554" s="85" t="s">
        <v>846</v>
      </c>
      <c r="H554" s="85" t="s">
        <v>85</v>
      </c>
      <c r="I554" s="93" t="s">
        <v>847</v>
      </c>
      <c r="J554" s="85" t="s">
        <v>848</v>
      </c>
      <c r="K554" s="45" t="s">
        <v>1154</v>
      </c>
    </row>
    <row r="555" spans="1:11" s="46" customFormat="1">
      <c r="A555" s="81" t="s">
        <v>1225</v>
      </c>
      <c r="B555" s="41">
        <v>554</v>
      </c>
      <c r="C555" s="81" t="s">
        <v>1192</v>
      </c>
      <c r="D555" s="82" t="s">
        <v>1226</v>
      </c>
      <c r="E555" s="86"/>
      <c r="F555" s="84">
        <v>12000</v>
      </c>
      <c r="G555" s="85" t="s">
        <v>185</v>
      </c>
      <c r="H555" s="85" t="s">
        <v>85</v>
      </c>
      <c r="I555" s="85" t="s">
        <v>186</v>
      </c>
      <c r="J555" s="82" t="s">
        <v>39</v>
      </c>
      <c r="K555" s="45" t="s">
        <v>1154</v>
      </c>
    </row>
    <row r="556" spans="1:11" s="46" customFormat="1">
      <c r="A556" s="81" t="s">
        <v>1227</v>
      </c>
      <c r="B556" s="41">
        <v>555</v>
      </c>
      <c r="C556" s="81" t="s">
        <v>1192</v>
      </c>
      <c r="D556" s="82" t="s">
        <v>1228</v>
      </c>
      <c r="E556" s="86"/>
      <c r="F556" s="84">
        <v>65000</v>
      </c>
      <c r="G556" s="85" t="s">
        <v>185</v>
      </c>
      <c r="H556" s="85" t="s">
        <v>85</v>
      </c>
      <c r="I556" s="85" t="s">
        <v>186</v>
      </c>
      <c r="J556" s="85" t="s">
        <v>43</v>
      </c>
      <c r="K556" s="45" t="s">
        <v>1154</v>
      </c>
    </row>
    <row r="557" spans="1:11" s="46" customFormat="1">
      <c r="A557" s="81" t="s">
        <v>1229</v>
      </c>
      <c r="B557" s="41">
        <v>556</v>
      </c>
      <c r="C557" s="81" t="s">
        <v>1230</v>
      </c>
      <c r="D557" s="85" t="s">
        <v>1231</v>
      </c>
      <c r="E557" s="86"/>
      <c r="F557" s="84">
        <v>8800</v>
      </c>
      <c r="G557" s="85" t="s">
        <v>1232</v>
      </c>
      <c r="H557" s="85" t="s">
        <v>180</v>
      </c>
      <c r="I557" s="85" t="s">
        <v>1233</v>
      </c>
      <c r="J557" s="85" t="s">
        <v>495</v>
      </c>
      <c r="K557" s="45" t="s">
        <v>1154</v>
      </c>
    </row>
    <row r="558" spans="1:11" s="46" customFormat="1">
      <c r="A558" s="80" t="s">
        <v>1234</v>
      </c>
      <c r="B558" s="41">
        <v>557</v>
      </c>
      <c r="C558" s="81" t="s">
        <v>1230</v>
      </c>
      <c r="D558" s="85" t="s">
        <v>1235</v>
      </c>
      <c r="E558" s="86"/>
      <c r="F558" s="84">
        <v>13900</v>
      </c>
      <c r="G558" s="85" t="s">
        <v>1232</v>
      </c>
      <c r="H558" s="85" t="s">
        <v>180</v>
      </c>
      <c r="I558" s="85" t="s">
        <v>1233</v>
      </c>
      <c r="J558" s="85" t="s">
        <v>495</v>
      </c>
      <c r="K558" s="45" t="s">
        <v>1154</v>
      </c>
    </row>
    <row r="559" spans="1:11" s="46" customFormat="1">
      <c r="A559" s="80" t="s">
        <v>1236</v>
      </c>
      <c r="B559" s="41">
        <v>558</v>
      </c>
      <c r="C559" s="81" t="s">
        <v>1230</v>
      </c>
      <c r="D559" s="85" t="s">
        <v>1237</v>
      </c>
      <c r="E559" s="83"/>
      <c r="F559" s="84">
        <v>24500</v>
      </c>
      <c r="G559" s="85" t="s">
        <v>1232</v>
      </c>
      <c r="H559" s="85" t="s">
        <v>180</v>
      </c>
      <c r="I559" s="85" t="s">
        <v>1233</v>
      </c>
      <c r="J559" s="85" t="s">
        <v>495</v>
      </c>
      <c r="K559" s="45" t="s">
        <v>1154</v>
      </c>
    </row>
    <row r="560" spans="1:11" s="46" customFormat="1">
      <c r="A560" s="81" t="s">
        <v>1238</v>
      </c>
      <c r="B560" s="41">
        <v>559</v>
      </c>
      <c r="C560" s="81" t="s">
        <v>1230</v>
      </c>
      <c r="D560" s="85" t="s">
        <v>1239</v>
      </c>
      <c r="E560" s="86"/>
      <c r="F560" s="84">
        <v>16000</v>
      </c>
      <c r="G560" s="85" t="s">
        <v>1232</v>
      </c>
      <c r="H560" s="85" t="s">
        <v>180</v>
      </c>
      <c r="I560" s="85" t="s">
        <v>1233</v>
      </c>
      <c r="J560" s="85" t="s">
        <v>495</v>
      </c>
      <c r="K560" s="45" t="s">
        <v>1154</v>
      </c>
    </row>
    <row r="561" spans="1:11" s="46" customFormat="1">
      <c r="A561" s="81" t="s">
        <v>1240</v>
      </c>
      <c r="B561" s="41">
        <v>560</v>
      </c>
      <c r="C561" s="81" t="s">
        <v>1230</v>
      </c>
      <c r="D561" s="85" t="s">
        <v>1241</v>
      </c>
      <c r="E561" s="83"/>
      <c r="F561" s="84">
        <v>18000</v>
      </c>
      <c r="G561" s="85" t="s">
        <v>1232</v>
      </c>
      <c r="H561" s="85" t="s">
        <v>180</v>
      </c>
      <c r="I561" s="85" t="s">
        <v>1233</v>
      </c>
      <c r="J561" s="85" t="s">
        <v>495</v>
      </c>
      <c r="K561" s="45" t="s">
        <v>1154</v>
      </c>
    </row>
    <row r="562" spans="1:11" s="46" customFormat="1">
      <c r="A562" s="80" t="s">
        <v>1242</v>
      </c>
      <c r="B562" s="41">
        <v>561</v>
      </c>
      <c r="C562" s="81" t="s">
        <v>1230</v>
      </c>
      <c r="D562" s="85" t="s">
        <v>1243</v>
      </c>
      <c r="E562" s="83"/>
      <c r="F562" s="84">
        <v>18000</v>
      </c>
      <c r="G562" s="85" t="s">
        <v>1232</v>
      </c>
      <c r="H562" s="85" t="s">
        <v>46</v>
      </c>
      <c r="I562" s="85" t="s">
        <v>1233</v>
      </c>
      <c r="J562" s="85" t="s">
        <v>1144</v>
      </c>
      <c r="K562" s="45" t="s">
        <v>1154</v>
      </c>
    </row>
    <row r="563" spans="1:11" s="46" customFormat="1">
      <c r="A563" s="81" t="s">
        <v>1244</v>
      </c>
      <c r="B563" s="41">
        <v>562</v>
      </c>
      <c r="C563" s="81" t="s">
        <v>1230</v>
      </c>
      <c r="D563" s="85" t="s">
        <v>1245</v>
      </c>
      <c r="E563" s="83"/>
      <c r="F563" s="84">
        <v>145000</v>
      </c>
      <c r="G563" s="85" t="s">
        <v>1232</v>
      </c>
      <c r="H563" s="85" t="s">
        <v>46</v>
      </c>
      <c r="I563" s="85" t="s">
        <v>1233</v>
      </c>
      <c r="J563" s="85" t="s">
        <v>1144</v>
      </c>
      <c r="K563" s="45" t="s">
        <v>1154</v>
      </c>
    </row>
    <row r="564" spans="1:11" s="46" customFormat="1">
      <c r="A564" s="81" t="s">
        <v>1246</v>
      </c>
      <c r="B564" s="41">
        <v>563</v>
      </c>
      <c r="C564" s="81" t="s">
        <v>1230</v>
      </c>
      <c r="D564" s="85" t="s">
        <v>1247</v>
      </c>
      <c r="E564" s="83"/>
      <c r="F564" s="84">
        <v>110000</v>
      </c>
      <c r="G564" s="85" t="s">
        <v>1232</v>
      </c>
      <c r="H564" s="85" t="s">
        <v>46</v>
      </c>
      <c r="I564" s="85" t="s">
        <v>1233</v>
      </c>
      <c r="J564" s="85" t="s">
        <v>1144</v>
      </c>
      <c r="K564" s="45" t="s">
        <v>1154</v>
      </c>
    </row>
    <row r="565" spans="1:11" s="46" customFormat="1">
      <c r="A565" s="81" t="s">
        <v>1248</v>
      </c>
      <c r="B565" s="41">
        <v>564</v>
      </c>
      <c r="C565" s="81" t="s">
        <v>1230</v>
      </c>
      <c r="D565" s="85" t="s">
        <v>1249</v>
      </c>
      <c r="E565" s="83"/>
      <c r="F565" s="84">
        <v>207000</v>
      </c>
      <c r="G565" s="85" t="s">
        <v>1232</v>
      </c>
      <c r="H565" s="85" t="s">
        <v>46</v>
      </c>
      <c r="I565" s="85" t="s">
        <v>1233</v>
      </c>
      <c r="J565" s="85" t="s">
        <v>1144</v>
      </c>
      <c r="K565" s="45" t="s">
        <v>1154</v>
      </c>
    </row>
    <row r="566" spans="1:11" s="46" customFormat="1">
      <c r="A566" s="81" t="s">
        <v>1250</v>
      </c>
      <c r="B566" s="41">
        <v>565</v>
      </c>
      <c r="C566" s="81" t="s">
        <v>1230</v>
      </c>
      <c r="D566" s="85" t="s">
        <v>1251</v>
      </c>
      <c r="E566" s="83"/>
      <c r="F566" s="84">
        <v>460000</v>
      </c>
      <c r="G566" s="85" t="s">
        <v>1232</v>
      </c>
      <c r="H566" s="85" t="s">
        <v>46</v>
      </c>
      <c r="I566" s="85" t="s">
        <v>1233</v>
      </c>
      <c r="J566" s="85" t="s">
        <v>1144</v>
      </c>
      <c r="K566" s="45" t="s">
        <v>1154</v>
      </c>
    </row>
    <row r="567" spans="1:11" s="46" customFormat="1">
      <c r="A567" s="81" t="s">
        <v>1252</v>
      </c>
      <c r="B567" s="41">
        <v>566</v>
      </c>
      <c r="C567" s="81" t="s">
        <v>1230</v>
      </c>
      <c r="D567" s="85" t="s">
        <v>1253</v>
      </c>
      <c r="E567" s="83"/>
      <c r="F567" s="84">
        <v>420000</v>
      </c>
      <c r="G567" s="85" t="s">
        <v>1232</v>
      </c>
      <c r="H567" s="85" t="s">
        <v>46</v>
      </c>
      <c r="I567" s="85" t="s">
        <v>1233</v>
      </c>
      <c r="J567" s="85" t="s">
        <v>1144</v>
      </c>
      <c r="K567" s="45" t="s">
        <v>1154</v>
      </c>
    </row>
    <row r="568" spans="1:11" s="46" customFormat="1">
      <c r="A568" s="81" t="s">
        <v>1254</v>
      </c>
      <c r="B568" s="41">
        <v>567</v>
      </c>
      <c r="C568" s="81" t="s">
        <v>1230</v>
      </c>
      <c r="D568" s="85" t="s">
        <v>1255</v>
      </c>
      <c r="E568" s="83"/>
      <c r="F568" s="84">
        <v>365000</v>
      </c>
      <c r="G568" s="85" t="s">
        <v>1232</v>
      </c>
      <c r="H568" s="85" t="s">
        <v>46</v>
      </c>
      <c r="I568" s="85" t="s">
        <v>1233</v>
      </c>
      <c r="J568" s="85" t="s">
        <v>1144</v>
      </c>
      <c r="K568" s="45" t="s">
        <v>1154</v>
      </c>
    </row>
    <row r="569" spans="1:11" s="46" customFormat="1">
      <c r="A569" s="80" t="s">
        <v>1256</v>
      </c>
      <c r="B569" s="41">
        <v>568</v>
      </c>
      <c r="C569" s="81" t="s">
        <v>1257</v>
      </c>
      <c r="D569" s="85" t="s">
        <v>1258</v>
      </c>
      <c r="E569" s="86"/>
      <c r="F569" s="84">
        <v>13000</v>
      </c>
      <c r="G569" s="85" t="s">
        <v>176</v>
      </c>
      <c r="H569" s="85" t="s">
        <v>85</v>
      </c>
      <c r="I569" s="85" t="s">
        <v>177</v>
      </c>
      <c r="J569" s="85" t="s">
        <v>1259</v>
      </c>
      <c r="K569" s="45" t="s">
        <v>1154</v>
      </c>
    </row>
    <row r="570" spans="1:11" s="46" customFormat="1">
      <c r="A570" s="80" t="s">
        <v>1260</v>
      </c>
      <c r="B570" s="41">
        <v>569</v>
      </c>
      <c r="C570" s="81" t="s">
        <v>1257</v>
      </c>
      <c r="D570" s="85" t="s">
        <v>1261</v>
      </c>
      <c r="E570" s="86"/>
      <c r="F570" s="84">
        <v>15300</v>
      </c>
      <c r="G570" s="85" t="s">
        <v>176</v>
      </c>
      <c r="H570" s="85" t="s">
        <v>85</v>
      </c>
      <c r="I570" s="85" t="s">
        <v>177</v>
      </c>
      <c r="J570" s="85" t="s">
        <v>1259</v>
      </c>
      <c r="K570" s="45" t="s">
        <v>1154</v>
      </c>
    </row>
    <row r="571" spans="1:11" s="46" customFormat="1">
      <c r="A571" s="80" t="s">
        <v>1262</v>
      </c>
      <c r="B571" s="41">
        <v>570</v>
      </c>
      <c r="C571" s="81" t="s">
        <v>1257</v>
      </c>
      <c r="D571" s="85" t="s">
        <v>1263</v>
      </c>
      <c r="E571" s="86"/>
      <c r="F571" s="84">
        <v>24300</v>
      </c>
      <c r="G571" s="85" t="s">
        <v>176</v>
      </c>
      <c r="H571" s="85" t="s">
        <v>180</v>
      </c>
      <c r="I571" s="85" t="s">
        <v>177</v>
      </c>
      <c r="J571" s="85" t="s">
        <v>1259</v>
      </c>
      <c r="K571" s="45" t="s">
        <v>1154</v>
      </c>
    </row>
    <row r="572" spans="1:11" s="46" customFormat="1">
      <c r="A572" s="80" t="s">
        <v>1264</v>
      </c>
      <c r="B572" s="41">
        <v>571</v>
      </c>
      <c r="C572" s="81" t="s">
        <v>1257</v>
      </c>
      <c r="D572" s="85" t="s">
        <v>1265</v>
      </c>
      <c r="E572" s="86"/>
      <c r="F572" s="84">
        <v>35200</v>
      </c>
      <c r="G572" s="85" t="s">
        <v>176</v>
      </c>
      <c r="H572" s="85" t="s">
        <v>180</v>
      </c>
      <c r="I572" s="85" t="s">
        <v>177</v>
      </c>
      <c r="J572" s="85" t="s">
        <v>1259</v>
      </c>
      <c r="K572" s="45" t="s">
        <v>1154</v>
      </c>
    </row>
    <row r="573" spans="1:11" s="46" customFormat="1">
      <c r="A573" s="80" t="s">
        <v>1266</v>
      </c>
      <c r="B573" s="41">
        <v>572</v>
      </c>
      <c r="C573" s="81" t="s">
        <v>1257</v>
      </c>
      <c r="D573" s="85" t="s">
        <v>1267</v>
      </c>
      <c r="E573" s="86"/>
      <c r="F573" s="84">
        <v>45500</v>
      </c>
      <c r="G573" s="85" t="s">
        <v>176</v>
      </c>
      <c r="H573" s="85" t="s">
        <v>180</v>
      </c>
      <c r="I573" s="85" t="s">
        <v>177</v>
      </c>
      <c r="J573" s="85" t="s">
        <v>1259</v>
      </c>
      <c r="K573" s="45" t="s">
        <v>1154</v>
      </c>
    </row>
    <row r="574" spans="1:11" s="46" customFormat="1">
      <c r="A574" s="80" t="s">
        <v>1268</v>
      </c>
      <c r="B574" s="41">
        <v>573</v>
      </c>
      <c r="C574" s="81" t="s">
        <v>1257</v>
      </c>
      <c r="D574" s="85" t="s">
        <v>1269</v>
      </c>
      <c r="E574" s="86"/>
      <c r="F574" s="84">
        <v>20000</v>
      </c>
      <c r="G574" s="85" t="s">
        <v>176</v>
      </c>
      <c r="H574" s="85" t="s">
        <v>180</v>
      </c>
      <c r="I574" s="85" t="s">
        <v>177</v>
      </c>
      <c r="J574" s="85" t="s">
        <v>39</v>
      </c>
      <c r="K574" s="45" t="s">
        <v>1154</v>
      </c>
    </row>
    <row r="575" spans="1:11" s="46" customFormat="1">
      <c r="A575" s="87" t="s">
        <v>1270</v>
      </c>
      <c r="B575" s="41">
        <v>574</v>
      </c>
      <c r="C575" s="88" t="s">
        <v>1257</v>
      </c>
      <c r="D575" s="85" t="s">
        <v>1271</v>
      </c>
      <c r="E575" s="86"/>
      <c r="F575" s="89">
        <v>14100</v>
      </c>
      <c r="G575" s="85" t="s">
        <v>176</v>
      </c>
      <c r="H575" s="82" t="s">
        <v>85</v>
      </c>
      <c r="I575" s="85" t="s">
        <v>177</v>
      </c>
      <c r="J575" s="85" t="s">
        <v>39</v>
      </c>
      <c r="K575" s="45" t="s">
        <v>1154</v>
      </c>
    </row>
    <row r="576" spans="1:11" s="46" customFormat="1">
      <c r="A576" s="80" t="s">
        <v>1272</v>
      </c>
      <c r="B576" s="41">
        <v>575</v>
      </c>
      <c r="C576" s="81" t="s">
        <v>1257</v>
      </c>
      <c r="D576" s="85" t="s">
        <v>1273</v>
      </c>
      <c r="E576" s="83"/>
      <c r="F576" s="84">
        <v>27700</v>
      </c>
      <c r="G576" s="85" t="s">
        <v>176</v>
      </c>
      <c r="H576" s="85" t="s">
        <v>85</v>
      </c>
      <c r="I576" s="85" t="s">
        <v>177</v>
      </c>
      <c r="J576" s="85" t="s">
        <v>39</v>
      </c>
      <c r="K576" s="45" t="s">
        <v>1154</v>
      </c>
    </row>
    <row r="577" spans="1:11" s="46" customFormat="1">
      <c r="A577" s="80" t="s">
        <v>1274</v>
      </c>
      <c r="B577" s="41">
        <v>576</v>
      </c>
      <c r="C577" s="81" t="s">
        <v>1257</v>
      </c>
      <c r="D577" s="85" t="s">
        <v>1275</v>
      </c>
      <c r="E577" s="83"/>
      <c r="F577" s="84">
        <v>29700</v>
      </c>
      <c r="G577" s="85" t="s">
        <v>176</v>
      </c>
      <c r="H577" s="85" t="s">
        <v>85</v>
      </c>
      <c r="I577" s="85" t="s">
        <v>177</v>
      </c>
      <c r="J577" s="85" t="s">
        <v>39</v>
      </c>
      <c r="K577" s="45" t="s">
        <v>1154</v>
      </c>
    </row>
    <row r="578" spans="1:11" s="46" customFormat="1">
      <c r="A578" s="80" t="s">
        <v>1276</v>
      </c>
      <c r="B578" s="41">
        <v>577</v>
      </c>
      <c r="C578" s="81" t="s">
        <v>1257</v>
      </c>
      <c r="D578" s="85" t="s">
        <v>1277</v>
      </c>
      <c r="E578" s="83"/>
      <c r="F578" s="84">
        <v>30300</v>
      </c>
      <c r="G578" s="85" t="s">
        <v>176</v>
      </c>
      <c r="H578" s="85" t="s">
        <v>85</v>
      </c>
      <c r="I578" s="85" t="s">
        <v>177</v>
      </c>
      <c r="J578" s="85" t="s">
        <v>39</v>
      </c>
      <c r="K578" s="45" t="s">
        <v>1154</v>
      </c>
    </row>
    <row r="579" spans="1:11" s="46" customFormat="1">
      <c r="A579" s="80" t="s">
        <v>1278</v>
      </c>
      <c r="B579" s="41">
        <v>578</v>
      </c>
      <c r="C579" s="81" t="s">
        <v>1257</v>
      </c>
      <c r="D579" s="85" t="s">
        <v>1279</v>
      </c>
      <c r="E579" s="83"/>
      <c r="F579" s="84">
        <v>42500</v>
      </c>
      <c r="G579" s="85" t="s">
        <v>176</v>
      </c>
      <c r="H579" s="85" t="s">
        <v>85</v>
      </c>
      <c r="I579" s="85" t="s">
        <v>177</v>
      </c>
      <c r="J579" s="85" t="s">
        <v>39</v>
      </c>
      <c r="K579" s="45" t="s">
        <v>1154</v>
      </c>
    </row>
    <row r="580" spans="1:11" s="46" customFormat="1">
      <c r="A580" s="80" t="s">
        <v>1280</v>
      </c>
      <c r="B580" s="41">
        <v>579</v>
      </c>
      <c r="C580" s="81" t="s">
        <v>1257</v>
      </c>
      <c r="D580" s="85" t="s">
        <v>1281</v>
      </c>
      <c r="E580" s="83"/>
      <c r="F580" s="89">
        <v>62500</v>
      </c>
      <c r="G580" s="85" t="s">
        <v>176</v>
      </c>
      <c r="H580" s="82" t="s">
        <v>180</v>
      </c>
      <c r="I580" s="85" t="s">
        <v>177</v>
      </c>
      <c r="J580" s="85" t="s">
        <v>39</v>
      </c>
      <c r="K580" s="45" t="s">
        <v>1154</v>
      </c>
    </row>
    <row r="581" spans="1:11" s="46" customFormat="1">
      <c r="A581" s="80" t="s">
        <v>1282</v>
      </c>
      <c r="B581" s="41">
        <v>580</v>
      </c>
      <c r="C581" s="81" t="s">
        <v>1257</v>
      </c>
      <c r="D581" s="85" t="s">
        <v>1283</v>
      </c>
      <c r="E581" s="83"/>
      <c r="F581" s="89">
        <v>70200</v>
      </c>
      <c r="G581" s="85" t="s">
        <v>176</v>
      </c>
      <c r="H581" s="82" t="s">
        <v>180</v>
      </c>
      <c r="I581" s="85" t="s">
        <v>177</v>
      </c>
      <c r="J581" s="85" t="s">
        <v>39</v>
      </c>
      <c r="K581" s="45" t="s">
        <v>1154</v>
      </c>
    </row>
    <row r="582" spans="1:11" s="46" customFormat="1">
      <c r="A582" s="81" t="s">
        <v>1284</v>
      </c>
      <c r="B582" s="41">
        <v>581</v>
      </c>
      <c r="C582" s="81" t="s">
        <v>1257</v>
      </c>
      <c r="D582" s="85" t="s">
        <v>1285</v>
      </c>
      <c r="E582" s="83"/>
      <c r="F582" s="84">
        <v>6500</v>
      </c>
      <c r="G582" s="85" t="s">
        <v>176</v>
      </c>
      <c r="H582" s="85" t="s">
        <v>85</v>
      </c>
      <c r="I582" s="85" t="s">
        <v>177</v>
      </c>
      <c r="J582" s="82" t="s">
        <v>39</v>
      </c>
      <c r="K582" s="45" t="s">
        <v>1154</v>
      </c>
    </row>
    <row r="583" spans="1:11" s="46" customFormat="1">
      <c r="A583" s="81" t="s">
        <v>1286</v>
      </c>
      <c r="B583" s="41">
        <v>582</v>
      </c>
      <c r="C583" s="81" t="s">
        <v>1257</v>
      </c>
      <c r="D583" s="85" t="s">
        <v>1287</v>
      </c>
      <c r="E583" s="94"/>
      <c r="F583" s="84">
        <v>11700</v>
      </c>
      <c r="G583" s="85" t="s">
        <v>176</v>
      </c>
      <c r="H583" s="85" t="s">
        <v>85</v>
      </c>
      <c r="I583" s="85" t="s">
        <v>177</v>
      </c>
      <c r="J583" s="82" t="s">
        <v>39</v>
      </c>
      <c r="K583" s="45" t="s">
        <v>1154</v>
      </c>
    </row>
    <row r="584" spans="1:11" s="46" customFormat="1" ht="42">
      <c r="A584" s="81" t="s">
        <v>1288</v>
      </c>
      <c r="B584" s="41">
        <v>583</v>
      </c>
      <c r="C584" s="81" t="s">
        <v>1257</v>
      </c>
      <c r="D584" s="85" t="s">
        <v>1289</v>
      </c>
      <c r="E584" s="95"/>
      <c r="F584" s="89">
        <v>8600</v>
      </c>
      <c r="G584" s="85" t="s">
        <v>176</v>
      </c>
      <c r="H584" s="82" t="s">
        <v>85</v>
      </c>
      <c r="I584" s="85" t="s">
        <v>177</v>
      </c>
      <c r="J584" s="82" t="s">
        <v>39</v>
      </c>
      <c r="K584" s="45" t="s">
        <v>1154</v>
      </c>
    </row>
    <row r="585" spans="1:11" s="46" customFormat="1" ht="42">
      <c r="A585" s="81" t="s">
        <v>1290</v>
      </c>
      <c r="B585" s="41">
        <v>584</v>
      </c>
      <c r="C585" s="81" t="s">
        <v>1257</v>
      </c>
      <c r="D585" s="85" t="s">
        <v>1291</v>
      </c>
      <c r="E585" s="94"/>
      <c r="F585" s="84">
        <v>13500</v>
      </c>
      <c r="G585" s="85" t="s">
        <v>176</v>
      </c>
      <c r="H585" s="82" t="s">
        <v>85</v>
      </c>
      <c r="I585" s="85" t="s">
        <v>177</v>
      </c>
      <c r="J585" s="82" t="s">
        <v>39</v>
      </c>
      <c r="K585" s="45" t="s">
        <v>1154</v>
      </c>
    </row>
    <row r="586" spans="1:11" s="46" customFormat="1" ht="42">
      <c r="A586" s="81" t="s">
        <v>1292</v>
      </c>
      <c r="B586" s="41">
        <v>585</v>
      </c>
      <c r="C586" s="81" t="s">
        <v>1257</v>
      </c>
      <c r="D586" s="85" t="s">
        <v>1293</v>
      </c>
      <c r="E586" s="86"/>
      <c r="F586" s="84">
        <v>17600</v>
      </c>
      <c r="G586" s="85" t="s">
        <v>176</v>
      </c>
      <c r="H586" s="82" t="s">
        <v>85</v>
      </c>
      <c r="I586" s="85" t="s">
        <v>177</v>
      </c>
      <c r="J586" s="82" t="s">
        <v>39</v>
      </c>
      <c r="K586" s="45" t="s">
        <v>1154</v>
      </c>
    </row>
    <row r="587" spans="1:11" s="46" customFormat="1" ht="42">
      <c r="A587" s="81" t="s">
        <v>1294</v>
      </c>
      <c r="B587" s="41">
        <v>586</v>
      </c>
      <c r="C587" s="81" t="s">
        <v>1257</v>
      </c>
      <c r="D587" s="85" t="s">
        <v>1295</v>
      </c>
      <c r="E587" s="96"/>
      <c r="F587" s="84">
        <v>18200</v>
      </c>
      <c r="G587" s="85" t="s">
        <v>176</v>
      </c>
      <c r="H587" s="82" t="s">
        <v>85</v>
      </c>
      <c r="I587" s="85" t="s">
        <v>177</v>
      </c>
      <c r="J587" s="82" t="s">
        <v>39</v>
      </c>
      <c r="K587" s="45" t="s">
        <v>1154</v>
      </c>
    </row>
    <row r="588" spans="1:11" s="46" customFormat="1" ht="42">
      <c r="A588" s="81" t="s">
        <v>1296</v>
      </c>
      <c r="B588" s="41">
        <v>587</v>
      </c>
      <c r="C588" s="81" t="s">
        <v>1257</v>
      </c>
      <c r="D588" s="85" t="s">
        <v>1297</v>
      </c>
      <c r="E588" s="96"/>
      <c r="F588" s="84">
        <v>19600</v>
      </c>
      <c r="G588" s="85" t="s">
        <v>176</v>
      </c>
      <c r="H588" s="82" t="s">
        <v>85</v>
      </c>
      <c r="I588" s="85" t="s">
        <v>177</v>
      </c>
      <c r="J588" s="82" t="s">
        <v>39</v>
      </c>
      <c r="K588" s="45" t="s">
        <v>1154</v>
      </c>
    </row>
    <row r="589" spans="1:11" s="46" customFormat="1" ht="42">
      <c r="A589" s="81" t="s">
        <v>1298</v>
      </c>
      <c r="B589" s="41">
        <v>588</v>
      </c>
      <c r="C589" s="81" t="s">
        <v>1257</v>
      </c>
      <c r="D589" s="85" t="s">
        <v>1299</v>
      </c>
      <c r="E589" s="83"/>
      <c r="F589" s="84">
        <v>20600</v>
      </c>
      <c r="G589" s="85" t="s">
        <v>176</v>
      </c>
      <c r="H589" s="82" t="s">
        <v>85</v>
      </c>
      <c r="I589" s="85" t="s">
        <v>177</v>
      </c>
      <c r="J589" s="82" t="s">
        <v>39</v>
      </c>
      <c r="K589" s="45" t="s">
        <v>1154</v>
      </c>
    </row>
    <row r="590" spans="1:11" s="46" customFormat="1" ht="42">
      <c r="A590" s="81" t="s">
        <v>1300</v>
      </c>
      <c r="B590" s="41">
        <v>589</v>
      </c>
      <c r="C590" s="81" t="s">
        <v>1257</v>
      </c>
      <c r="D590" s="85" t="s">
        <v>1301</v>
      </c>
      <c r="E590" s="83"/>
      <c r="F590" s="84">
        <v>25300</v>
      </c>
      <c r="G590" s="85" t="s">
        <v>176</v>
      </c>
      <c r="H590" s="82" t="s">
        <v>85</v>
      </c>
      <c r="I590" s="85" t="s">
        <v>177</v>
      </c>
      <c r="J590" s="82" t="s">
        <v>39</v>
      </c>
      <c r="K590" s="45" t="s">
        <v>1154</v>
      </c>
    </row>
    <row r="591" spans="1:11" s="46" customFormat="1" ht="42">
      <c r="A591" s="88" t="s">
        <v>1302</v>
      </c>
      <c r="B591" s="41">
        <v>590</v>
      </c>
      <c r="C591" s="81" t="s">
        <v>1257</v>
      </c>
      <c r="D591" s="85" t="s">
        <v>1303</v>
      </c>
      <c r="E591" s="83"/>
      <c r="F591" s="89">
        <v>36000</v>
      </c>
      <c r="G591" s="85" t="s">
        <v>176</v>
      </c>
      <c r="H591" s="92" t="s">
        <v>85</v>
      </c>
      <c r="I591" s="85" t="s">
        <v>177</v>
      </c>
      <c r="J591" s="92" t="s">
        <v>39</v>
      </c>
      <c r="K591" s="45" t="s">
        <v>1154</v>
      </c>
    </row>
    <row r="592" spans="1:11" s="46" customFormat="1">
      <c r="A592" s="81" t="s">
        <v>1304</v>
      </c>
      <c r="B592" s="41">
        <v>591</v>
      </c>
      <c r="C592" s="81" t="s">
        <v>1305</v>
      </c>
      <c r="D592" s="85" t="s">
        <v>1306</v>
      </c>
      <c r="E592" s="83"/>
      <c r="F592" s="84">
        <v>6500</v>
      </c>
      <c r="G592" s="85" t="s">
        <v>176</v>
      </c>
      <c r="H592" s="85" t="s">
        <v>85</v>
      </c>
      <c r="I592" s="85" t="s">
        <v>177</v>
      </c>
      <c r="J592" s="85" t="s">
        <v>515</v>
      </c>
      <c r="K592" s="45" t="s">
        <v>1154</v>
      </c>
    </row>
    <row r="593" spans="1:11" s="46" customFormat="1">
      <c r="A593" s="81" t="s">
        <v>1307</v>
      </c>
      <c r="B593" s="41">
        <v>592</v>
      </c>
      <c r="C593" s="81" t="s">
        <v>1305</v>
      </c>
      <c r="D593" s="85" t="s">
        <v>1308</v>
      </c>
      <c r="E593" s="83"/>
      <c r="F593" s="84">
        <v>9000</v>
      </c>
      <c r="G593" s="85" t="s">
        <v>176</v>
      </c>
      <c r="H593" s="85" t="s">
        <v>85</v>
      </c>
      <c r="I593" s="85" t="s">
        <v>177</v>
      </c>
      <c r="J593" s="85" t="s">
        <v>515</v>
      </c>
      <c r="K593" s="45" t="s">
        <v>1154</v>
      </c>
    </row>
    <row r="594" spans="1:11" s="46" customFormat="1">
      <c r="A594" s="81" t="s">
        <v>1309</v>
      </c>
      <c r="B594" s="41">
        <v>593</v>
      </c>
      <c r="C594" s="81" t="s">
        <v>1305</v>
      </c>
      <c r="D594" s="85" t="s">
        <v>1310</v>
      </c>
      <c r="E594" s="83"/>
      <c r="F594" s="84">
        <v>14700</v>
      </c>
      <c r="G594" s="85" t="s">
        <v>176</v>
      </c>
      <c r="H594" s="85" t="s">
        <v>85</v>
      </c>
      <c r="I594" s="85" t="s">
        <v>177</v>
      </c>
      <c r="J594" s="85" t="s">
        <v>515</v>
      </c>
      <c r="K594" s="45" t="s">
        <v>1154</v>
      </c>
    </row>
    <row r="595" spans="1:11" s="46" customFormat="1">
      <c r="A595" s="81" t="s">
        <v>1311</v>
      </c>
      <c r="B595" s="41">
        <v>594</v>
      </c>
      <c r="C595" s="81" t="s">
        <v>1305</v>
      </c>
      <c r="D595" s="85" t="s">
        <v>1312</v>
      </c>
      <c r="E595" s="83"/>
      <c r="F595" s="84">
        <v>18500</v>
      </c>
      <c r="G595" s="85" t="s">
        <v>176</v>
      </c>
      <c r="H595" s="85" t="s">
        <v>180</v>
      </c>
      <c r="I595" s="85" t="s">
        <v>177</v>
      </c>
      <c r="J595" s="85" t="s">
        <v>515</v>
      </c>
      <c r="K595" s="45" t="s">
        <v>1154</v>
      </c>
    </row>
    <row r="596" spans="1:11" s="46" customFormat="1">
      <c r="A596" s="81" t="s">
        <v>1313</v>
      </c>
      <c r="B596" s="41">
        <v>595</v>
      </c>
      <c r="C596" s="81" t="s">
        <v>1305</v>
      </c>
      <c r="D596" s="85" t="s">
        <v>1314</v>
      </c>
      <c r="E596" s="83"/>
      <c r="F596" s="84">
        <v>24700</v>
      </c>
      <c r="G596" s="85" t="s">
        <v>176</v>
      </c>
      <c r="H596" s="85" t="s">
        <v>180</v>
      </c>
      <c r="I596" s="85" t="s">
        <v>177</v>
      </c>
      <c r="J596" s="85" t="s">
        <v>515</v>
      </c>
      <c r="K596" s="45" t="s">
        <v>1154</v>
      </c>
    </row>
    <row r="597" spans="1:11" s="46" customFormat="1">
      <c r="A597" s="81" t="s">
        <v>1315</v>
      </c>
      <c r="B597" s="41">
        <v>596</v>
      </c>
      <c r="C597" s="81" t="s">
        <v>1305</v>
      </c>
      <c r="D597" s="85" t="s">
        <v>1316</v>
      </c>
      <c r="E597" s="83"/>
      <c r="F597" s="84">
        <v>35000</v>
      </c>
      <c r="G597" s="85" t="s">
        <v>176</v>
      </c>
      <c r="H597" s="85" t="s">
        <v>180</v>
      </c>
      <c r="I597" s="85" t="s">
        <v>177</v>
      </c>
      <c r="J597" s="85" t="s">
        <v>515</v>
      </c>
      <c r="K597" s="45" t="s">
        <v>1154</v>
      </c>
    </row>
    <row r="598" spans="1:11" s="46" customFormat="1">
      <c r="A598" s="81" t="s">
        <v>1317</v>
      </c>
      <c r="B598" s="41">
        <v>597</v>
      </c>
      <c r="C598" s="81" t="s">
        <v>1305</v>
      </c>
      <c r="D598" s="85" t="s">
        <v>1318</v>
      </c>
      <c r="E598" s="83"/>
      <c r="F598" s="84">
        <v>48400</v>
      </c>
      <c r="G598" s="85" t="s">
        <v>176</v>
      </c>
      <c r="H598" s="85" t="s">
        <v>228</v>
      </c>
      <c r="I598" s="85" t="s">
        <v>177</v>
      </c>
      <c r="J598" s="85" t="s">
        <v>515</v>
      </c>
      <c r="K598" s="45" t="s">
        <v>1154</v>
      </c>
    </row>
    <row r="599" spans="1:11" s="46" customFormat="1">
      <c r="A599" s="81" t="s">
        <v>1319</v>
      </c>
      <c r="B599" s="41">
        <v>598</v>
      </c>
      <c r="C599" s="81" t="s">
        <v>1305</v>
      </c>
      <c r="D599" s="85" t="s">
        <v>1320</v>
      </c>
      <c r="E599" s="83"/>
      <c r="F599" s="84">
        <v>66000</v>
      </c>
      <c r="G599" s="85" t="s">
        <v>176</v>
      </c>
      <c r="H599" s="85" t="s">
        <v>228</v>
      </c>
      <c r="I599" s="85" t="s">
        <v>177</v>
      </c>
      <c r="J599" s="85" t="s">
        <v>515</v>
      </c>
      <c r="K599" s="45" t="s">
        <v>1154</v>
      </c>
    </row>
    <row r="600" spans="1:11" s="46" customFormat="1">
      <c r="A600" s="81" t="s">
        <v>1321</v>
      </c>
      <c r="B600" s="41">
        <v>599</v>
      </c>
      <c r="C600" s="81" t="s">
        <v>1305</v>
      </c>
      <c r="D600" s="85" t="s">
        <v>1322</v>
      </c>
      <c r="E600" s="83"/>
      <c r="F600" s="84">
        <v>13400</v>
      </c>
      <c r="G600" s="85" t="s">
        <v>176</v>
      </c>
      <c r="H600" s="85" t="s">
        <v>85</v>
      </c>
      <c r="I600" s="85" t="s">
        <v>177</v>
      </c>
      <c r="J600" s="85" t="s">
        <v>39</v>
      </c>
      <c r="K600" s="45" t="s">
        <v>1154</v>
      </c>
    </row>
    <row r="601" spans="1:11" s="46" customFormat="1">
      <c r="A601" s="81" t="s">
        <v>1323</v>
      </c>
      <c r="B601" s="41">
        <v>600</v>
      </c>
      <c r="C601" s="81" t="s">
        <v>1305</v>
      </c>
      <c r="D601" s="85" t="s">
        <v>1324</v>
      </c>
      <c r="E601" s="83"/>
      <c r="F601" s="84">
        <v>14600</v>
      </c>
      <c r="G601" s="85" t="s">
        <v>176</v>
      </c>
      <c r="H601" s="85" t="s">
        <v>85</v>
      </c>
      <c r="I601" s="85" t="s">
        <v>177</v>
      </c>
      <c r="J601" s="85" t="s">
        <v>39</v>
      </c>
      <c r="K601" s="45" t="s">
        <v>1154</v>
      </c>
    </row>
    <row r="602" spans="1:11" s="46" customFormat="1">
      <c r="A602" s="81" t="s">
        <v>1325</v>
      </c>
      <c r="B602" s="41">
        <v>601</v>
      </c>
      <c r="C602" s="81" t="s">
        <v>1305</v>
      </c>
      <c r="D602" s="85" t="s">
        <v>1326</v>
      </c>
      <c r="E602" s="83"/>
      <c r="F602" s="84">
        <v>25100</v>
      </c>
      <c r="G602" s="85" t="s">
        <v>176</v>
      </c>
      <c r="H602" s="85" t="s">
        <v>180</v>
      </c>
      <c r="I602" s="85" t="s">
        <v>177</v>
      </c>
      <c r="J602" s="85" t="s">
        <v>39</v>
      </c>
      <c r="K602" s="45" t="s">
        <v>1154</v>
      </c>
    </row>
    <row r="603" spans="1:11" s="46" customFormat="1">
      <c r="A603" s="81" t="s">
        <v>1327</v>
      </c>
      <c r="B603" s="41">
        <v>602</v>
      </c>
      <c r="C603" s="81" t="s">
        <v>1305</v>
      </c>
      <c r="D603" s="85" t="s">
        <v>1328</v>
      </c>
      <c r="E603" s="83"/>
      <c r="F603" s="84">
        <v>9500</v>
      </c>
      <c r="G603" s="85" t="s">
        <v>176</v>
      </c>
      <c r="H603" s="85" t="s">
        <v>180</v>
      </c>
      <c r="I603" s="85" t="s">
        <v>177</v>
      </c>
      <c r="J603" s="85" t="s">
        <v>39</v>
      </c>
      <c r="K603" s="45" t="s">
        <v>1154</v>
      </c>
    </row>
    <row r="604" spans="1:11" s="46" customFormat="1">
      <c r="A604" s="81" t="s">
        <v>1329</v>
      </c>
      <c r="B604" s="41">
        <v>603</v>
      </c>
      <c r="C604" s="81" t="s">
        <v>1305</v>
      </c>
      <c r="D604" s="85" t="s">
        <v>1330</v>
      </c>
      <c r="E604" s="83"/>
      <c r="F604" s="84">
        <v>10900</v>
      </c>
      <c r="G604" s="85" t="s">
        <v>176</v>
      </c>
      <c r="H604" s="85" t="s">
        <v>180</v>
      </c>
      <c r="I604" s="85" t="s">
        <v>177</v>
      </c>
      <c r="J604" s="85" t="s">
        <v>39</v>
      </c>
      <c r="K604" s="45" t="s">
        <v>1154</v>
      </c>
    </row>
    <row r="605" spans="1:11" s="46" customFormat="1">
      <c r="A605" s="81" t="s">
        <v>1331</v>
      </c>
      <c r="B605" s="41">
        <v>604</v>
      </c>
      <c r="C605" s="81" t="s">
        <v>1305</v>
      </c>
      <c r="D605" s="85" t="s">
        <v>1332</v>
      </c>
      <c r="E605" s="83"/>
      <c r="F605" s="84">
        <v>13000</v>
      </c>
      <c r="G605" s="85" t="s">
        <v>176</v>
      </c>
      <c r="H605" s="85" t="s">
        <v>180</v>
      </c>
      <c r="I605" s="85" t="s">
        <v>177</v>
      </c>
      <c r="J605" s="85" t="s">
        <v>39</v>
      </c>
      <c r="K605" s="45" t="s">
        <v>1154</v>
      </c>
    </row>
    <row r="606" spans="1:11" s="46" customFormat="1">
      <c r="A606" s="81" t="s">
        <v>1333</v>
      </c>
      <c r="B606" s="41">
        <v>605</v>
      </c>
      <c r="C606" s="81" t="s">
        <v>1305</v>
      </c>
      <c r="D606" s="85" t="s">
        <v>1334</v>
      </c>
      <c r="E606" s="83"/>
      <c r="F606" s="84">
        <v>12000</v>
      </c>
      <c r="G606" s="85" t="s">
        <v>176</v>
      </c>
      <c r="H606" s="85" t="s">
        <v>180</v>
      </c>
      <c r="I606" s="85" t="s">
        <v>177</v>
      </c>
      <c r="J606" s="85" t="s">
        <v>39</v>
      </c>
      <c r="K606" s="45" t="s">
        <v>1154</v>
      </c>
    </row>
    <row r="607" spans="1:11" s="46" customFormat="1">
      <c r="A607" s="81" t="s">
        <v>1335</v>
      </c>
      <c r="B607" s="41">
        <v>606</v>
      </c>
      <c r="C607" s="81" t="s">
        <v>1305</v>
      </c>
      <c r="D607" s="85" t="s">
        <v>1336</v>
      </c>
      <c r="E607" s="83"/>
      <c r="F607" s="84">
        <v>182000</v>
      </c>
      <c r="G607" s="85" t="s">
        <v>176</v>
      </c>
      <c r="H607" s="85" t="s">
        <v>180</v>
      </c>
      <c r="I607" s="85" t="s">
        <v>177</v>
      </c>
      <c r="J607" s="85" t="s">
        <v>39</v>
      </c>
      <c r="K607" s="45" t="s">
        <v>1154</v>
      </c>
    </row>
    <row r="608" spans="1:11" s="46" customFormat="1">
      <c r="A608" s="88" t="s">
        <v>1337</v>
      </c>
      <c r="B608" s="41">
        <v>607</v>
      </c>
      <c r="C608" s="81" t="s">
        <v>1305</v>
      </c>
      <c r="D608" s="85" t="s">
        <v>1338</v>
      </c>
      <c r="E608" s="83"/>
      <c r="F608" s="89">
        <v>11000</v>
      </c>
      <c r="G608" s="85" t="s">
        <v>176</v>
      </c>
      <c r="H608" s="85" t="s">
        <v>180</v>
      </c>
      <c r="I608" s="85" t="s">
        <v>177</v>
      </c>
      <c r="J608" s="82" t="s">
        <v>39</v>
      </c>
      <c r="K608" s="45" t="s">
        <v>1154</v>
      </c>
    </row>
    <row r="609" spans="1:11" s="46" customFormat="1">
      <c r="A609" s="81" t="s">
        <v>1339</v>
      </c>
      <c r="B609" s="41">
        <v>608</v>
      </c>
      <c r="C609" s="81" t="s">
        <v>1305</v>
      </c>
      <c r="D609" s="85" t="s">
        <v>1340</v>
      </c>
      <c r="E609" s="83"/>
      <c r="F609" s="84">
        <v>17400</v>
      </c>
      <c r="G609" s="85" t="s">
        <v>176</v>
      </c>
      <c r="H609" s="85" t="s">
        <v>180</v>
      </c>
      <c r="I609" s="85" t="s">
        <v>177</v>
      </c>
      <c r="J609" s="82" t="s">
        <v>39</v>
      </c>
      <c r="K609" s="45" t="s">
        <v>1154</v>
      </c>
    </row>
    <row r="610" spans="1:11" s="46" customFormat="1">
      <c r="A610" s="81" t="s">
        <v>1341</v>
      </c>
      <c r="B610" s="41">
        <v>609</v>
      </c>
      <c r="C610" s="81" t="s">
        <v>1305</v>
      </c>
      <c r="D610" s="85" t="s">
        <v>1342</v>
      </c>
      <c r="E610" s="83"/>
      <c r="F610" s="84">
        <v>9900</v>
      </c>
      <c r="G610" s="85" t="s">
        <v>176</v>
      </c>
      <c r="H610" s="85" t="s">
        <v>85</v>
      </c>
      <c r="I610" s="85" t="s">
        <v>177</v>
      </c>
      <c r="J610" s="85" t="s">
        <v>39</v>
      </c>
      <c r="K610" s="45" t="s">
        <v>1154</v>
      </c>
    </row>
    <row r="611" spans="1:11" s="46" customFormat="1">
      <c r="A611" s="81" t="s">
        <v>1343</v>
      </c>
      <c r="B611" s="41">
        <v>610</v>
      </c>
      <c r="C611" s="81" t="s">
        <v>1305</v>
      </c>
      <c r="D611" s="85" t="s">
        <v>1344</v>
      </c>
      <c r="E611" s="83"/>
      <c r="F611" s="84">
        <v>9500</v>
      </c>
      <c r="G611" s="85" t="s">
        <v>176</v>
      </c>
      <c r="H611" s="85" t="s">
        <v>85</v>
      </c>
      <c r="I611" s="85" t="s">
        <v>177</v>
      </c>
      <c r="J611" s="85" t="s">
        <v>39</v>
      </c>
      <c r="K611" s="45" t="s">
        <v>1154</v>
      </c>
    </row>
    <row r="612" spans="1:11" s="46" customFormat="1">
      <c r="A612" s="81" t="s">
        <v>1345</v>
      </c>
      <c r="B612" s="41">
        <v>611</v>
      </c>
      <c r="C612" s="81" t="s">
        <v>1305</v>
      </c>
      <c r="D612" s="85" t="s">
        <v>1346</v>
      </c>
      <c r="E612" s="83"/>
      <c r="F612" s="84">
        <v>18600</v>
      </c>
      <c r="G612" s="85" t="s">
        <v>176</v>
      </c>
      <c r="H612" s="85" t="s">
        <v>85</v>
      </c>
      <c r="I612" s="85" t="s">
        <v>177</v>
      </c>
      <c r="J612" s="82" t="s">
        <v>39</v>
      </c>
      <c r="K612" s="45" t="s">
        <v>1154</v>
      </c>
    </row>
    <row r="613" spans="1:11" s="46" customFormat="1">
      <c r="A613" s="88" t="s">
        <v>1347</v>
      </c>
      <c r="B613" s="41">
        <v>612</v>
      </c>
      <c r="C613" s="81" t="s">
        <v>1305</v>
      </c>
      <c r="D613" s="85" t="s">
        <v>1348</v>
      </c>
      <c r="E613" s="83"/>
      <c r="F613" s="89">
        <v>18000</v>
      </c>
      <c r="G613" s="85" t="s">
        <v>176</v>
      </c>
      <c r="H613" s="82" t="s">
        <v>85</v>
      </c>
      <c r="I613" s="85" t="s">
        <v>177</v>
      </c>
      <c r="J613" s="82" t="s">
        <v>39</v>
      </c>
      <c r="K613" s="45" t="s">
        <v>1154</v>
      </c>
    </row>
    <row r="614" spans="1:11" s="46" customFormat="1">
      <c r="A614" s="81" t="s">
        <v>1349</v>
      </c>
      <c r="B614" s="41">
        <v>613</v>
      </c>
      <c r="C614" s="81" t="s">
        <v>1305</v>
      </c>
      <c r="D614" s="85" t="s">
        <v>1350</v>
      </c>
      <c r="E614" s="83"/>
      <c r="F614" s="84">
        <v>268000</v>
      </c>
      <c r="G614" s="85" t="s">
        <v>176</v>
      </c>
      <c r="H614" s="85" t="s">
        <v>180</v>
      </c>
      <c r="I614" s="85" t="s">
        <v>177</v>
      </c>
      <c r="J614" s="82" t="s">
        <v>39</v>
      </c>
      <c r="K614" s="45" t="s">
        <v>1154</v>
      </c>
    </row>
    <row r="615" spans="1:11" s="46" customFormat="1">
      <c r="A615" s="81" t="s">
        <v>1351</v>
      </c>
      <c r="B615" s="41">
        <v>614</v>
      </c>
      <c r="C615" s="81" t="s">
        <v>1305</v>
      </c>
      <c r="D615" s="85" t="s">
        <v>1352</v>
      </c>
      <c r="E615" s="83"/>
      <c r="F615" s="84">
        <v>760000</v>
      </c>
      <c r="G615" s="85" t="s">
        <v>176</v>
      </c>
      <c r="H615" s="85" t="s">
        <v>180</v>
      </c>
      <c r="I615" s="85" t="s">
        <v>177</v>
      </c>
      <c r="J615" s="82" t="s">
        <v>39</v>
      </c>
      <c r="K615" s="45" t="s">
        <v>1154</v>
      </c>
    </row>
    <row r="616" spans="1:11" s="46" customFormat="1">
      <c r="A616" s="81" t="s">
        <v>1353</v>
      </c>
      <c r="B616" s="41">
        <v>615</v>
      </c>
      <c r="C616" s="81" t="s">
        <v>1305</v>
      </c>
      <c r="D616" s="85" t="s">
        <v>1354</v>
      </c>
      <c r="E616" s="83"/>
      <c r="F616" s="84">
        <v>1350000</v>
      </c>
      <c r="G616" s="85" t="s">
        <v>176</v>
      </c>
      <c r="H616" s="85" t="s">
        <v>163</v>
      </c>
      <c r="I616" s="85" t="s">
        <v>177</v>
      </c>
      <c r="J616" s="82" t="s">
        <v>39</v>
      </c>
      <c r="K616" s="45" t="s">
        <v>1154</v>
      </c>
    </row>
    <row r="617" spans="1:11" s="46" customFormat="1">
      <c r="A617" s="81" t="s">
        <v>1355</v>
      </c>
      <c r="B617" s="41">
        <v>616</v>
      </c>
      <c r="C617" s="81" t="s">
        <v>1305</v>
      </c>
      <c r="D617" s="85" t="s">
        <v>1356</v>
      </c>
      <c r="E617" s="83"/>
      <c r="F617" s="84">
        <v>200000</v>
      </c>
      <c r="G617" s="85" t="s">
        <v>176</v>
      </c>
      <c r="H617" s="85" t="s">
        <v>163</v>
      </c>
      <c r="I617" s="85" t="s">
        <v>177</v>
      </c>
      <c r="J617" s="82" t="s">
        <v>39</v>
      </c>
      <c r="K617" s="45" t="s">
        <v>1154</v>
      </c>
    </row>
    <row r="618" spans="1:11" s="46" customFormat="1">
      <c r="A618" s="81" t="s">
        <v>1357</v>
      </c>
      <c r="B618" s="41">
        <v>617</v>
      </c>
      <c r="C618" s="81" t="s">
        <v>1305</v>
      </c>
      <c r="D618" s="85" t="s">
        <v>1358</v>
      </c>
      <c r="E618" s="83"/>
      <c r="F618" s="84">
        <v>250000</v>
      </c>
      <c r="G618" s="85" t="s">
        <v>176</v>
      </c>
      <c r="H618" s="85" t="s">
        <v>163</v>
      </c>
      <c r="I618" s="85" t="s">
        <v>177</v>
      </c>
      <c r="J618" s="82" t="s">
        <v>39</v>
      </c>
      <c r="K618" s="45" t="s">
        <v>1154</v>
      </c>
    </row>
    <row r="619" spans="1:11" s="46" customFormat="1">
      <c r="A619" s="81" t="s">
        <v>1359</v>
      </c>
      <c r="B619" s="41">
        <v>618</v>
      </c>
      <c r="C619" s="81" t="s">
        <v>1305</v>
      </c>
      <c r="D619" s="85" t="s">
        <v>1360</v>
      </c>
      <c r="E619" s="83"/>
      <c r="F619" s="84">
        <v>430000</v>
      </c>
      <c r="G619" s="85" t="s">
        <v>176</v>
      </c>
      <c r="H619" s="85" t="s">
        <v>163</v>
      </c>
      <c r="I619" s="85" t="s">
        <v>177</v>
      </c>
      <c r="J619" s="82" t="s">
        <v>39</v>
      </c>
      <c r="K619" s="45" t="s">
        <v>1154</v>
      </c>
    </row>
    <row r="620" spans="1:11" s="46" customFormat="1">
      <c r="A620" s="81" t="s">
        <v>1361</v>
      </c>
      <c r="B620" s="41">
        <v>619</v>
      </c>
      <c r="C620" s="81" t="s">
        <v>1097</v>
      </c>
      <c r="D620" s="85" t="s">
        <v>1362</v>
      </c>
      <c r="E620" s="83"/>
      <c r="F620" s="84">
        <v>12000</v>
      </c>
      <c r="G620" s="85" t="s">
        <v>1099</v>
      </c>
      <c r="H620" s="85" t="s">
        <v>85</v>
      </c>
      <c r="I620" s="85" t="s">
        <v>1100</v>
      </c>
      <c r="J620" s="85" t="s">
        <v>39</v>
      </c>
      <c r="K620" s="45" t="s">
        <v>1154</v>
      </c>
    </row>
    <row r="621" spans="1:11" s="46" customFormat="1">
      <c r="A621" s="81" t="s">
        <v>1363</v>
      </c>
      <c r="B621" s="41">
        <v>620</v>
      </c>
      <c r="C621" s="81" t="s">
        <v>1097</v>
      </c>
      <c r="D621" s="85" t="s">
        <v>1364</v>
      </c>
      <c r="E621" s="83"/>
      <c r="F621" s="84">
        <v>28000</v>
      </c>
      <c r="G621" s="85" t="s">
        <v>1099</v>
      </c>
      <c r="H621" s="85" t="s">
        <v>85</v>
      </c>
      <c r="I621" s="85" t="s">
        <v>1100</v>
      </c>
      <c r="J621" s="85" t="s">
        <v>39</v>
      </c>
      <c r="K621" s="45" t="s">
        <v>1154</v>
      </c>
    </row>
    <row r="622" spans="1:11" s="46" customFormat="1">
      <c r="A622" s="81" t="s">
        <v>1365</v>
      </c>
      <c r="B622" s="41">
        <v>621</v>
      </c>
      <c r="C622" s="81" t="s">
        <v>1097</v>
      </c>
      <c r="D622" s="85" t="s">
        <v>1366</v>
      </c>
      <c r="E622" s="83"/>
      <c r="F622" s="84">
        <v>30000</v>
      </c>
      <c r="G622" s="85" t="s">
        <v>1099</v>
      </c>
      <c r="H622" s="85" t="s">
        <v>85</v>
      </c>
      <c r="I622" s="85" t="s">
        <v>1100</v>
      </c>
      <c r="J622" s="85" t="s">
        <v>39</v>
      </c>
      <c r="K622" s="45" t="s">
        <v>1154</v>
      </c>
    </row>
    <row r="623" spans="1:11" s="46" customFormat="1">
      <c r="A623" s="81" t="s">
        <v>1367</v>
      </c>
      <c r="B623" s="41">
        <v>622</v>
      </c>
      <c r="C623" s="81" t="s">
        <v>1097</v>
      </c>
      <c r="D623" s="85" t="s">
        <v>1368</v>
      </c>
      <c r="E623" s="83"/>
      <c r="F623" s="84">
        <v>24000</v>
      </c>
      <c r="G623" s="85" t="s">
        <v>1099</v>
      </c>
      <c r="H623" s="85" t="s">
        <v>85</v>
      </c>
      <c r="I623" s="85" t="s">
        <v>1100</v>
      </c>
      <c r="J623" s="85" t="s">
        <v>39</v>
      </c>
      <c r="K623" s="45" t="s">
        <v>1154</v>
      </c>
    </row>
    <row r="624" spans="1:11" s="46" customFormat="1">
      <c r="A624" s="81" t="s">
        <v>1369</v>
      </c>
      <c r="B624" s="41">
        <v>623</v>
      </c>
      <c r="C624" s="81" t="s">
        <v>1097</v>
      </c>
      <c r="D624" s="85" t="s">
        <v>1370</v>
      </c>
      <c r="E624" s="83"/>
      <c r="F624" s="84">
        <v>23300</v>
      </c>
      <c r="G624" s="85" t="s">
        <v>1099</v>
      </c>
      <c r="H624" s="85" t="s">
        <v>85</v>
      </c>
      <c r="I624" s="85" t="s">
        <v>1100</v>
      </c>
      <c r="J624" s="85" t="s">
        <v>39</v>
      </c>
      <c r="K624" s="45" t="s">
        <v>1154</v>
      </c>
    </row>
    <row r="625" spans="1:11" s="46" customFormat="1">
      <c r="A625" s="81" t="s">
        <v>1371</v>
      </c>
      <c r="B625" s="41">
        <v>624</v>
      </c>
      <c r="C625" s="81" t="s">
        <v>1097</v>
      </c>
      <c r="D625" s="85" t="s">
        <v>1372</v>
      </c>
      <c r="E625" s="83"/>
      <c r="F625" s="84">
        <v>52000</v>
      </c>
      <c r="G625" s="85" t="s">
        <v>1099</v>
      </c>
      <c r="H625" s="85" t="s">
        <v>85</v>
      </c>
      <c r="I625" s="85" t="s">
        <v>1100</v>
      </c>
      <c r="J625" s="85" t="s">
        <v>39</v>
      </c>
      <c r="K625" s="45" t="s">
        <v>1154</v>
      </c>
    </row>
    <row r="626" spans="1:11" s="46" customFormat="1">
      <c r="A626" s="81" t="s">
        <v>1373</v>
      </c>
      <c r="B626" s="41">
        <v>625</v>
      </c>
      <c r="C626" s="81" t="s">
        <v>1097</v>
      </c>
      <c r="D626" s="85" t="s">
        <v>1374</v>
      </c>
      <c r="E626" s="83"/>
      <c r="F626" s="84">
        <v>150000</v>
      </c>
      <c r="G626" s="85" t="s">
        <v>1099</v>
      </c>
      <c r="H626" s="85" t="s">
        <v>85</v>
      </c>
      <c r="I626" s="85" t="s">
        <v>1100</v>
      </c>
      <c r="J626" s="85" t="s">
        <v>39</v>
      </c>
      <c r="K626" s="45" t="s">
        <v>1154</v>
      </c>
    </row>
    <row r="627" spans="1:11" s="46" customFormat="1">
      <c r="A627" s="81" t="s">
        <v>1375</v>
      </c>
      <c r="B627" s="41">
        <v>626</v>
      </c>
      <c r="C627" s="81" t="s">
        <v>1097</v>
      </c>
      <c r="D627" s="85" t="s">
        <v>1376</v>
      </c>
      <c r="E627" s="83"/>
      <c r="F627" s="84">
        <v>246000</v>
      </c>
      <c r="G627" s="85" t="s">
        <v>1099</v>
      </c>
      <c r="H627" s="85" t="s">
        <v>85</v>
      </c>
      <c r="I627" s="85" t="s">
        <v>1100</v>
      </c>
      <c r="J627" s="85" t="s">
        <v>39</v>
      </c>
      <c r="K627" s="45" t="s">
        <v>1154</v>
      </c>
    </row>
    <row r="628" spans="1:11" s="46" customFormat="1">
      <c r="A628" s="81" t="s">
        <v>1377</v>
      </c>
      <c r="B628" s="41">
        <v>627</v>
      </c>
      <c r="C628" s="81" t="s">
        <v>1097</v>
      </c>
      <c r="D628" s="85" t="s">
        <v>1378</v>
      </c>
      <c r="E628" s="83"/>
      <c r="F628" s="84">
        <v>408000</v>
      </c>
      <c r="G628" s="85" t="s">
        <v>1099</v>
      </c>
      <c r="H628" s="85" t="s">
        <v>85</v>
      </c>
      <c r="I628" s="85" t="s">
        <v>1100</v>
      </c>
      <c r="J628" s="85" t="s">
        <v>39</v>
      </c>
      <c r="K628" s="45" t="s">
        <v>1154</v>
      </c>
    </row>
    <row r="629" spans="1:11" s="46" customFormat="1">
      <c r="A629" s="81" t="s">
        <v>1379</v>
      </c>
      <c r="B629" s="41">
        <v>628</v>
      </c>
      <c r="C629" s="81" t="s">
        <v>1097</v>
      </c>
      <c r="D629" s="85" t="s">
        <v>1380</v>
      </c>
      <c r="E629" s="83"/>
      <c r="F629" s="84">
        <v>500000</v>
      </c>
      <c r="G629" s="85" t="s">
        <v>1099</v>
      </c>
      <c r="H629" s="85" t="s">
        <v>180</v>
      </c>
      <c r="I629" s="85" t="s">
        <v>1100</v>
      </c>
      <c r="J629" s="85" t="s">
        <v>39</v>
      </c>
      <c r="K629" s="45" t="s">
        <v>1154</v>
      </c>
    </row>
    <row r="630" spans="1:11" s="46" customFormat="1">
      <c r="A630" s="81" t="s">
        <v>1381</v>
      </c>
      <c r="B630" s="41">
        <v>629</v>
      </c>
      <c r="C630" s="81" t="s">
        <v>1097</v>
      </c>
      <c r="D630" s="85" t="s">
        <v>1382</v>
      </c>
      <c r="E630" s="83"/>
      <c r="F630" s="84">
        <v>670000</v>
      </c>
      <c r="G630" s="85" t="s">
        <v>1099</v>
      </c>
      <c r="H630" s="85" t="s">
        <v>180</v>
      </c>
      <c r="I630" s="85" t="s">
        <v>1100</v>
      </c>
      <c r="J630" s="85" t="s">
        <v>39</v>
      </c>
      <c r="K630" s="45" t="s">
        <v>1154</v>
      </c>
    </row>
    <row r="631" spans="1:11" s="46" customFormat="1">
      <c r="A631" s="81" t="s">
        <v>1383</v>
      </c>
      <c r="B631" s="41">
        <v>630</v>
      </c>
      <c r="C631" s="81" t="s">
        <v>1097</v>
      </c>
      <c r="D631" s="85" t="s">
        <v>1384</v>
      </c>
      <c r="E631" s="83"/>
      <c r="F631" s="84">
        <v>1247000</v>
      </c>
      <c r="G631" s="85" t="s">
        <v>1099</v>
      </c>
      <c r="H631" s="85" t="s">
        <v>180</v>
      </c>
      <c r="I631" s="85" t="s">
        <v>1100</v>
      </c>
      <c r="J631" s="85" t="s">
        <v>39</v>
      </c>
      <c r="K631" s="45" t="s">
        <v>1154</v>
      </c>
    </row>
    <row r="632" spans="1:11" s="46" customFormat="1">
      <c r="A632" s="81" t="s">
        <v>1385</v>
      </c>
      <c r="B632" s="41">
        <v>631</v>
      </c>
      <c r="C632" s="81" t="s">
        <v>1097</v>
      </c>
      <c r="D632" s="85" t="s">
        <v>1386</v>
      </c>
      <c r="E632" s="83"/>
      <c r="F632" s="84">
        <v>1700000</v>
      </c>
      <c r="G632" s="85" t="s">
        <v>1099</v>
      </c>
      <c r="H632" s="85" t="s">
        <v>163</v>
      </c>
      <c r="I632" s="85" t="s">
        <v>1100</v>
      </c>
      <c r="J632" s="85" t="s">
        <v>39</v>
      </c>
      <c r="K632" s="45" t="s">
        <v>1154</v>
      </c>
    </row>
    <row r="633" spans="1:11" s="46" customFormat="1">
      <c r="A633" s="81" t="s">
        <v>1387</v>
      </c>
      <c r="B633" s="41">
        <v>632</v>
      </c>
      <c r="C633" s="81" t="s">
        <v>1097</v>
      </c>
      <c r="D633" s="85" t="s">
        <v>1388</v>
      </c>
      <c r="E633" s="83"/>
      <c r="F633" s="84">
        <v>2364000</v>
      </c>
      <c r="G633" s="85" t="s">
        <v>1099</v>
      </c>
      <c r="H633" s="85" t="s">
        <v>180</v>
      </c>
      <c r="I633" s="85" t="s">
        <v>1100</v>
      </c>
      <c r="J633" s="85" t="s">
        <v>39</v>
      </c>
      <c r="K633" s="45" t="s">
        <v>1154</v>
      </c>
    </row>
    <row r="634" spans="1:11" s="46" customFormat="1">
      <c r="A634" s="81" t="s">
        <v>1389</v>
      </c>
      <c r="B634" s="41">
        <v>633</v>
      </c>
      <c r="C634" s="81" t="s">
        <v>1097</v>
      </c>
      <c r="D634" s="85" t="s">
        <v>1390</v>
      </c>
      <c r="E634" s="83"/>
      <c r="F634" s="84">
        <v>3350000</v>
      </c>
      <c r="G634" s="85" t="s">
        <v>1099</v>
      </c>
      <c r="H634" s="85" t="s">
        <v>228</v>
      </c>
      <c r="I634" s="85" t="s">
        <v>1100</v>
      </c>
      <c r="J634" s="85" t="s">
        <v>39</v>
      </c>
      <c r="K634" s="45" t="s">
        <v>1154</v>
      </c>
    </row>
    <row r="635" spans="1:11" s="46" customFormat="1">
      <c r="A635" s="81" t="s">
        <v>1391</v>
      </c>
      <c r="B635" s="41">
        <v>634</v>
      </c>
      <c r="C635" s="81" t="s">
        <v>1392</v>
      </c>
      <c r="D635" s="85" t="s">
        <v>1393</v>
      </c>
      <c r="E635" s="83"/>
      <c r="F635" s="84">
        <v>527000</v>
      </c>
      <c r="G635" s="97" t="s">
        <v>1394</v>
      </c>
      <c r="H635" s="82" t="s">
        <v>1395</v>
      </c>
      <c r="I635" s="85" t="s">
        <v>1396</v>
      </c>
      <c r="J635" s="85" t="s">
        <v>495</v>
      </c>
      <c r="K635" s="45" t="s">
        <v>1154</v>
      </c>
    </row>
    <row r="636" spans="1:11" s="46" customFormat="1">
      <c r="A636" s="81" t="s">
        <v>1397</v>
      </c>
      <c r="B636" s="41">
        <v>635</v>
      </c>
      <c r="C636" s="81" t="s">
        <v>1392</v>
      </c>
      <c r="D636" s="85" t="s">
        <v>1398</v>
      </c>
      <c r="E636" s="83"/>
      <c r="F636" s="84">
        <v>740000</v>
      </c>
      <c r="G636" s="97" t="s">
        <v>1394</v>
      </c>
      <c r="H636" s="82" t="s">
        <v>1395</v>
      </c>
      <c r="I636" s="85" t="s">
        <v>1396</v>
      </c>
      <c r="J636" s="85" t="s">
        <v>495</v>
      </c>
      <c r="K636" s="45" t="s">
        <v>1154</v>
      </c>
    </row>
    <row r="637" spans="1:11" s="46" customFormat="1">
      <c r="A637" s="81" t="s">
        <v>1399</v>
      </c>
      <c r="B637" s="41">
        <v>636</v>
      </c>
      <c r="C637" s="81" t="s">
        <v>1392</v>
      </c>
      <c r="D637" s="85" t="s">
        <v>1400</v>
      </c>
      <c r="E637" s="83"/>
      <c r="F637" s="89">
        <v>931000</v>
      </c>
      <c r="G637" s="97" t="s">
        <v>1394</v>
      </c>
      <c r="H637" s="82" t="s">
        <v>1395</v>
      </c>
      <c r="I637" s="85" t="s">
        <v>1396</v>
      </c>
      <c r="J637" s="85" t="s">
        <v>495</v>
      </c>
      <c r="K637" s="45" t="s">
        <v>1154</v>
      </c>
    </row>
    <row r="638" spans="1:11" s="46" customFormat="1" ht="42">
      <c r="A638" s="81" t="s">
        <v>1401</v>
      </c>
      <c r="B638" s="41">
        <v>637</v>
      </c>
      <c r="C638" s="81" t="s">
        <v>1392</v>
      </c>
      <c r="D638" s="85" t="s">
        <v>1402</v>
      </c>
      <c r="E638" s="83"/>
      <c r="F638" s="84">
        <v>575000</v>
      </c>
      <c r="G638" s="97" t="s">
        <v>1394</v>
      </c>
      <c r="H638" s="85" t="s">
        <v>85</v>
      </c>
      <c r="I638" s="85" t="s">
        <v>1396</v>
      </c>
      <c r="J638" s="85" t="s">
        <v>495</v>
      </c>
      <c r="K638" s="45" t="s">
        <v>1154</v>
      </c>
    </row>
    <row r="639" spans="1:11" s="46" customFormat="1" ht="42">
      <c r="A639" s="81" t="s">
        <v>1403</v>
      </c>
      <c r="B639" s="41">
        <v>638</v>
      </c>
      <c r="C639" s="81" t="s">
        <v>1392</v>
      </c>
      <c r="D639" s="85" t="s">
        <v>1404</v>
      </c>
      <c r="E639" s="83"/>
      <c r="F639" s="84">
        <v>591000</v>
      </c>
      <c r="G639" s="97" t="s">
        <v>1394</v>
      </c>
      <c r="H639" s="85" t="s">
        <v>85</v>
      </c>
      <c r="I639" s="85" t="s">
        <v>1396</v>
      </c>
      <c r="J639" s="85" t="s">
        <v>495</v>
      </c>
      <c r="K639" s="45" t="s">
        <v>1154</v>
      </c>
    </row>
    <row r="640" spans="1:11" s="46" customFormat="1" ht="42">
      <c r="A640" s="81" t="s">
        <v>1405</v>
      </c>
      <c r="B640" s="41">
        <v>639</v>
      </c>
      <c r="C640" s="81" t="s">
        <v>1392</v>
      </c>
      <c r="D640" s="85" t="s">
        <v>1406</v>
      </c>
      <c r="E640" s="83"/>
      <c r="F640" s="84">
        <v>607400</v>
      </c>
      <c r="G640" s="97" t="s">
        <v>1394</v>
      </c>
      <c r="H640" s="85" t="s">
        <v>85</v>
      </c>
      <c r="I640" s="85" t="s">
        <v>1396</v>
      </c>
      <c r="J640" s="85" t="s">
        <v>495</v>
      </c>
      <c r="K640" s="45" t="s">
        <v>1154</v>
      </c>
    </row>
    <row r="641" spans="1:11" s="46" customFormat="1" ht="42">
      <c r="A641" s="81" t="s">
        <v>1407</v>
      </c>
      <c r="B641" s="41">
        <v>640</v>
      </c>
      <c r="C641" s="81" t="s">
        <v>1392</v>
      </c>
      <c r="D641" s="85" t="s">
        <v>1408</v>
      </c>
      <c r="E641" s="83"/>
      <c r="F641" s="84">
        <v>715000</v>
      </c>
      <c r="G641" s="97" t="s">
        <v>1394</v>
      </c>
      <c r="H641" s="85" t="s">
        <v>85</v>
      </c>
      <c r="I641" s="85" t="s">
        <v>1396</v>
      </c>
      <c r="J641" s="85" t="s">
        <v>495</v>
      </c>
      <c r="K641" s="45" t="s">
        <v>1154</v>
      </c>
    </row>
    <row r="642" spans="1:11" s="46" customFormat="1" ht="42">
      <c r="A642" s="81" t="s">
        <v>1409</v>
      </c>
      <c r="B642" s="41">
        <v>641</v>
      </c>
      <c r="C642" s="81" t="s">
        <v>1392</v>
      </c>
      <c r="D642" s="85" t="s">
        <v>1410</v>
      </c>
      <c r="E642" s="83"/>
      <c r="F642" s="98">
        <f>715000+16000</f>
        <v>731000</v>
      </c>
      <c r="G642" s="97" t="s">
        <v>1394</v>
      </c>
      <c r="H642" s="85" t="s">
        <v>85</v>
      </c>
      <c r="I642" s="85" t="s">
        <v>1396</v>
      </c>
      <c r="J642" s="85" t="s">
        <v>495</v>
      </c>
      <c r="K642" s="45" t="s">
        <v>1154</v>
      </c>
    </row>
    <row r="643" spans="1:11" s="46" customFormat="1" ht="63">
      <c r="A643" s="81" t="s">
        <v>1411</v>
      </c>
      <c r="B643" s="41">
        <v>642</v>
      </c>
      <c r="C643" s="81" t="s">
        <v>1392</v>
      </c>
      <c r="D643" s="85" t="s">
        <v>1412</v>
      </c>
      <c r="E643" s="83"/>
      <c r="F643" s="98">
        <f>715000+32400</f>
        <v>747400</v>
      </c>
      <c r="G643" s="97" t="s">
        <v>1394</v>
      </c>
      <c r="H643" s="85" t="s">
        <v>85</v>
      </c>
      <c r="I643" s="85" t="s">
        <v>1396</v>
      </c>
      <c r="J643" s="85" t="s">
        <v>495</v>
      </c>
      <c r="K643" s="45" t="s">
        <v>1154</v>
      </c>
    </row>
    <row r="644" spans="1:11" s="46" customFormat="1" ht="42">
      <c r="A644" s="81" t="s">
        <v>1413</v>
      </c>
      <c r="B644" s="41">
        <v>643</v>
      </c>
      <c r="C644" s="81" t="s">
        <v>1392</v>
      </c>
      <c r="D644" s="85" t="s">
        <v>1414</v>
      </c>
      <c r="E644" s="83"/>
      <c r="F644" s="84">
        <v>854000</v>
      </c>
      <c r="G644" s="97" t="s">
        <v>1394</v>
      </c>
      <c r="H644" s="85" t="s">
        <v>180</v>
      </c>
      <c r="I644" s="85" t="s">
        <v>1396</v>
      </c>
      <c r="J644" s="85" t="s">
        <v>495</v>
      </c>
      <c r="K644" s="45" t="s">
        <v>1154</v>
      </c>
    </row>
    <row r="645" spans="1:11" s="46" customFormat="1" ht="42">
      <c r="A645" s="81" t="s">
        <v>1415</v>
      </c>
      <c r="B645" s="41">
        <v>644</v>
      </c>
      <c r="C645" s="81" t="s">
        <v>1392</v>
      </c>
      <c r="D645" s="85" t="s">
        <v>1416</v>
      </c>
      <c r="E645" s="83"/>
      <c r="F645" s="84">
        <v>870000</v>
      </c>
      <c r="G645" s="97" t="s">
        <v>1394</v>
      </c>
      <c r="H645" s="85" t="s">
        <v>180</v>
      </c>
      <c r="I645" s="85" t="s">
        <v>1396</v>
      </c>
      <c r="J645" s="85" t="s">
        <v>495</v>
      </c>
      <c r="K645" s="45" t="s">
        <v>1154</v>
      </c>
    </row>
    <row r="646" spans="1:11" s="46" customFormat="1" ht="42">
      <c r="A646" s="81" t="s">
        <v>1417</v>
      </c>
      <c r="B646" s="41">
        <v>645</v>
      </c>
      <c r="C646" s="81" t="s">
        <v>1392</v>
      </c>
      <c r="D646" s="85" t="s">
        <v>1418</v>
      </c>
      <c r="E646" s="83"/>
      <c r="F646" s="84">
        <v>886400</v>
      </c>
      <c r="G646" s="97" t="s">
        <v>1394</v>
      </c>
      <c r="H646" s="85" t="s">
        <v>180</v>
      </c>
      <c r="I646" s="85" t="s">
        <v>1396</v>
      </c>
      <c r="J646" s="85" t="s">
        <v>495</v>
      </c>
      <c r="K646" s="45" t="s">
        <v>1154</v>
      </c>
    </row>
    <row r="647" spans="1:11" s="46" customFormat="1" ht="42">
      <c r="A647" s="81" t="s">
        <v>1419</v>
      </c>
      <c r="B647" s="41">
        <v>646</v>
      </c>
      <c r="C647" s="81" t="s">
        <v>1392</v>
      </c>
      <c r="D647" s="85" t="s">
        <v>1420</v>
      </c>
      <c r="E647" s="83"/>
      <c r="F647" s="84">
        <v>829000</v>
      </c>
      <c r="G647" s="97" t="s">
        <v>1394</v>
      </c>
      <c r="H647" s="85" t="s">
        <v>85</v>
      </c>
      <c r="I647" s="85" t="s">
        <v>1396</v>
      </c>
      <c r="J647" s="85" t="s">
        <v>495</v>
      </c>
      <c r="K647" s="45" t="s">
        <v>1154</v>
      </c>
    </row>
    <row r="648" spans="1:11" s="46" customFormat="1" ht="42">
      <c r="A648" s="81" t="s">
        <v>1421</v>
      </c>
      <c r="B648" s="41">
        <v>647</v>
      </c>
      <c r="C648" s="81" t="s">
        <v>1392</v>
      </c>
      <c r="D648" s="85" t="s">
        <v>1422</v>
      </c>
      <c r="E648" s="83"/>
      <c r="F648" s="84">
        <f>829000+16000</f>
        <v>845000</v>
      </c>
      <c r="G648" s="97" t="s">
        <v>1394</v>
      </c>
      <c r="H648" s="85" t="s">
        <v>85</v>
      </c>
      <c r="I648" s="85" t="s">
        <v>1396</v>
      </c>
      <c r="J648" s="85" t="s">
        <v>495</v>
      </c>
      <c r="K648" s="45" t="s">
        <v>1154</v>
      </c>
    </row>
    <row r="649" spans="1:11" s="46" customFormat="1" ht="63">
      <c r="A649" s="81" t="s">
        <v>1423</v>
      </c>
      <c r="B649" s="41">
        <v>648</v>
      </c>
      <c r="C649" s="81" t="s">
        <v>1392</v>
      </c>
      <c r="D649" s="85" t="s">
        <v>1424</v>
      </c>
      <c r="E649" s="83"/>
      <c r="F649" s="84">
        <f>829000+32400</f>
        <v>861400</v>
      </c>
      <c r="G649" s="97" t="s">
        <v>1394</v>
      </c>
      <c r="H649" s="85" t="s">
        <v>85</v>
      </c>
      <c r="I649" s="85" t="s">
        <v>1396</v>
      </c>
      <c r="J649" s="85" t="s">
        <v>495</v>
      </c>
      <c r="K649" s="45" t="s">
        <v>1154</v>
      </c>
    </row>
    <row r="650" spans="1:11" s="46" customFormat="1" ht="42">
      <c r="A650" s="81" t="s">
        <v>1425</v>
      </c>
      <c r="B650" s="41">
        <v>649</v>
      </c>
      <c r="C650" s="81" t="s">
        <v>1392</v>
      </c>
      <c r="D650" s="85" t="s">
        <v>1426</v>
      </c>
      <c r="E650" s="83"/>
      <c r="F650" s="84">
        <v>1025000</v>
      </c>
      <c r="G650" s="97" t="s">
        <v>1394</v>
      </c>
      <c r="H650" s="85" t="s">
        <v>85</v>
      </c>
      <c r="I650" s="85" t="s">
        <v>1396</v>
      </c>
      <c r="J650" s="85" t="s">
        <v>495</v>
      </c>
      <c r="K650" s="45" t="s">
        <v>1154</v>
      </c>
    </row>
    <row r="651" spans="1:11" s="46" customFormat="1" ht="42">
      <c r="A651" s="81" t="s">
        <v>1427</v>
      </c>
      <c r="B651" s="41">
        <v>650</v>
      </c>
      <c r="C651" s="81" t="s">
        <v>1392</v>
      </c>
      <c r="D651" s="85" t="s">
        <v>1428</v>
      </c>
      <c r="E651" s="83"/>
      <c r="F651" s="84">
        <f>1025000+16000</f>
        <v>1041000</v>
      </c>
      <c r="G651" s="97" t="s">
        <v>1394</v>
      </c>
      <c r="H651" s="85" t="s">
        <v>85</v>
      </c>
      <c r="I651" s="85" t="s">
        <v>1396</v>
      </c>
      <c r="J651" s="85" t="s">
        <v>495</v>
      </c>
      <c r="K651" s="45" t="s">
        <v>1154</v>
      </c>
    </row>
    <row r="652" spans="1:11" s="46" customFormat="1" ht="42">
      <c r="A652" s="81" t="s">
        <v>1429</v>
      </c>
      <c r="B652" s="41">
        <v>651</v>
      </c>
      <c r="C652" s="81" t="s">
        <v>1392</v>
      </c>
      <c r="D652" s="85" t="s">
        <v>1430</v>
      </c>
      <c r="E652" s="83"/>
      <c r="F652" s="84">
        <f>1025000+32400</f>
        <v>1057400</v>
      </c>
      <c r="G652" s="97" t="s">
        <v>1394</v>
      </c>
      <c r="H652" s="85" t="s">
        <v>85</v>
      </c>
      <c r="I652" s="85" t="s">
        <v>1396</v>
      </c>
      <c r="J652" s="85" t="s">
        <v>495</v>
      </c>
      <c r="K652" s="45" t="s">
        <v>1154</v>
      </c>
    </row>
    <row r="653" spans="1:11" s="46" customFormat="1">
      <c r="A653" s="81" t="s">
        <v>1431</v>
      </c>
      <c r="B653" s="41">
        <v>652</v>
      </c>
      <c r="C653" s="81" t="s">
        <v>1392</v>
      </c>
      <c r="D653" s="85" t="s">
        <v>1432</v>
      </c>
      <c r="E653" s="83"/>
      <c r="F653" s="84">
        <v>16000</v>
      </c>
      <c r="G653" s="97" t="s">
        <v>1394</v>
      </c>
      <c r="H653" s="85" t="s">
        <v>85</v>
      </c>
      <c r="I653" s="85" t="s">
        <v>1396</v>
      </c>
      <c r="J653" s="85" t="s">
        <v>1433</v>
      </c>
      <c r="K653" s="45" t="s">
        <v>1154</v>
      </c>
    </row>
    <row r="654" spans="1:11" s="46" customFormat="1">
      <c r="A654" s="81" t="s">
        <v>1434</v>
      </c>
      <c r="B654" s="41">
        <v>653</v>
      </c>
      <c r="C654" s="81" t="s">
        <v>1392</v>
      </c>
      <c r="D654" s="85" t="s">
        <v>1435</v>
      </c>
      <c r="E654" s="83"/>
      <c r="F654" s="84">
        <v>32400</v>
      </c>
      <c r="G654" s="97" t="s">
        <v>1394</v>
      </c>
      <c r="H654" s="85" t="s">
        <v>85</v>
      </c>
      <c r="I654" s="85" t="s">
        <v>1396</v>
      </c>
      <c r="J654" s="85" t="s">
        <v>1433</v>
      </c>
      <c r="K654" s="45" t="s">
        <v>1154</v>
      </c>
    </row>
    <row r="655" spans="1:11" s="46" customFormat="1" ht="42">
      <c r="A655" s="81" t="s">
        <v>1436</v>
      </c>
      <c r="B655" s="41">
        <v>654</v>
      </c>
      <c r="C655" s="81" t="s">
        <v>1392</v>
      </c>
      <c r="D655" s="85" t="s">
        <v>1437</v>
      </c>
      <c r="E655" s="96"/>
      <c r="F655" s="84">
        <v>982000</v>
      </c>
      <c r="G655" s="97" t="s">
        <v>1394</v>
      </c>
      <c r="H655" s="85" t="s">
        <v>180</v>
      </c>
      <c r="I655" s="85" t="s">
        <v>1396</v>
      </c>
      <c r="J655" s="85" t="s">
        <v>495</v>
      </c>
      <c r="K655" s="45" t="s">
        <v>1154</v>
      </c>
    </row>
    <row r="656" spans="1:11" s="46" customFormat="1" ht="42">
      <c r="A656" s="81" t="s">
        <v>1438</v>
      </c>
      <c r="B656" s="41">
        <v>655</v>
      </c>
      <c r="C656" s="81" t="s">
        <v>1392</v>
      </c>
      <c r="D656" s="85" t="s">
        <v>1439</v>
      </c>
      <c r="E656" s="96"/>
      <c r="F656" s="84">
        <v>1075000</v>
      </c>
      <c r="G656" s="97" t="s">
        <v>1394</v>
      </c>
      <c r="H656" s="85" t="s">
        <v>180</v>
      </c>
      <c r="I656" s="85" t="s">
        <v>1396</v>
      </c>
      <c r="J656" s="85" t="s">
        <v>495</v>
      </c>
      <c r="K656" s="45" t="s">
        <v>1154</v>
      </c>
    </row>
    <row r="657" spans="1:11" s="46" customFormat="1" ht="42">
      <c r="A657" s="81" t="s">
        <v>1440</v>
      </c>
      <c r="B657" s="41">
        <v>656</v>
      </c>
      <c r="C657" s="81" t="s">
        <v>1392</v>
      </c>
      <c r="D657" s="85" t="s">
        <v>1441</v>
      </c>
      <c r="E657" s="83"/>
      <c r="F657" s="84">
        <v>1375000</v>
      </c>
      <c r="G657" s="97" t="s">
        <v>1394</v>
      </c>
      <c r="H657" s="85" t="s">
        <v>180</v>
      </c>
      <c r="I657" s="85" t="s">
        <v>1396</v>
      </c>
      <c r="J657" s="85" t="s">
        <v>495</v>
      </c>
      <c r="K657" s="45" t="s">
        <v>1154</v>
      </c>
    </row>
    <row r="658" spans="1:11" s="46" customFormat="1" ht="42">
      <c r="A658" s="81" t="s">
        <v>1442</v>
      </c>
      <c r="B658" s="41">
        <v>657</v>
      </c>
      <c r="C658" s="81" t="s">
        <v>1392</v>
      </c>
      <c r="D658" s="85" t="s">
        <v>1443</v>
      </c>
      <c r="E658" s="83"/>
      <c r="F658" s="84">
        <v>1920000</v>
      </c>
      <c r="G658" s="97" t="s">
        <v>1394</v>
      </c>
      <c r="H658" s="85" t="s">
        <v>180</v>
      </c>
      <c r="I658" s="85" t="s">
        <v>1396</v>
      </c>
      <c r="J658" s="85" t="s">
        <v>495</v>
      </c>
      <c r="K658" s="45" t="s">
        <v>1154</v>
      </c>
    </row>
    <row r="659" spans="1:11" s="46" customFormat="1" ht="42">
      <c r="A659" s="81" t="s">
        <v>1444</v>
      </c>
      <c r="B659" s="41">
        <v>658</v>
      </c>
      <c r="C659" s="81" t="s">
        <v>1392</v>
      </c>
      <c r="D659" s="85" t="s">
        <v>1445</v>
      </c>
      <c r="E659" s="83"/>
      <c r="F659" s="84">
        <v>1980000</v>
      </c>
      <c r="G659" s="97" t="s">
        <v>1394</v>
      </c>
      <c r="H659" s="85" t="s">
        <v>180</v>
      </c>
      <c r="I659" s="85" t="s">
        <v>1396</v>
      </c>
      <c r="J659" s="85" t="s">
        <v>495</v>
      </c>
      <c r="K659" s="45" t="s">
        <v>1154</v>
      </c>
    </row>
    <row r="660" spans="1:11" s="46" customFormat="1" ht="42">
      <c r="A660" s="81" t="s">
        <v>1446</v>
      </c>
      <c r="B660" s="41">
        <v>659</v>
      </c>
      <c r="C660" s="81" t="s">
        <v>1392</v>
      </c>
      <c r="D660" s="85" t="s">
        <v>1447</v>
      </c>
      <c r="E660" s="83"/>
      <c r="F660" s="84">
        <v>2500000</v>
      </c>
      <c r="G660" s="97" t="s">
        <v>1394</v>
      </c>
      <c r="H660" s="85" t="s">
        <v>180</v>
      </c>
      <c r="I660" s="85" t="s">
        <v>1396</v>
      </c>
      <c r="J660" s="85" t="s">
        <v>495</v>
      </c>
      <c r="K660" s="45" t="s">
        <v>1154</v>
      </c>
    </row>
    <row r="661" spans="1:11" s="46" customFormat="1" ht="42">
      <c r="A661" s="81" t="s">
        <v>1448</v>
      </c>
      <c r="B661" s="41">
        <v>660</v>
      </c>
      <c r="C661" s="81" t="s">
        <v>1392</v>
      </c>
      <c r="D661" s="85" t="s">
        <v>1449</v>
      </c>
      <c r="E661" s="83"/>
      <c r="F661" s="84">
        <v>950000</v>
      </c>
      <c r="G661" s="97" t="s">
        <v>1394</v>
      </c>
      <c r="H661" s="85" t="s">
        <v>180</v>
      </c>
      <c r="I661" s="85" t="s">
        <v>1396</v>
      </c>
      <c r="J661" s="85" t="s">
        <v>495</v>
      </c>
      <c r="K661" s="45" t="s">
        <v>1154</v>
      </c>
    </row>
    <row r="662" spans="1:11" s="46" customFormat="1" ht="42">
      <c r="A662" s="81" t="s">
        <v>1450</v>
      </c>
      <c r="B662" s="41">
        <v>661</v>
      </c>
      <c r="C662" s="81" t="s">
        <v>1392</v>
      </c>
      <c r="D662" s="85" t="s">
        <v>1451</v>
      </c>
      <c r="E662" s="83"/>
      <c r="F662" s="84">
        <v>2119000</v>
      </c>
      <c r="G662" s="97" t="s">
        <v>1394</v>
      </c>
      <c r="H662" s="85" t="s">
        <v>180</v>
      </c>
      <c r="I662" s="85" t="s">
        <v>1396</v>
      </c>
      <c r="J662" s="85" t="s">
        <v>495</v>
      </c>
      <c r="K662" s="45" t="s">
        <v>1154</v>
      </c>
    </row>
    <row r="663" spans="1:11" s="46" customFormat="1" ht="42">
      <c r="A663" s="81" t="s">
        <v>1452</v>
      </c>
      <c r="B663" s="41">
        <v>662</v>
      </c>
      <c r="C663" s="81" t="s">
        <v>1392</v>
      </c>
      <c r="D663" s="85" t="s">
        <v>1453</v>
      </c>
      <c r="E663" s="83"/>
      <c r="F663" s="84">
        <v>2400000</v>
      </c>
      <c r="G663" s="97" t="s">
        <v>1394</v>
      </c>
      <c r="H663" s="85" t="s">
        <v>180</v>
      </c>
      <c r="I663" s="85" t="s">
        <v>1396</v>
      </c>
      <c r="J663" s="85" t="s">
        <v>495</v>
      </c>
      <c r="K663" s="45" t="s">
        <v>1154</v>
      </c>
    </row>
    <row r="664" spans="1:11" s="46" customFormat="1" ht="42">
      <c r="A664" s="81" t="s">
        <v>1454</v>
      </c>
      <c r="B664" s="41">
        <v>663</v>
      </c>
      <c r="C664" s="81" t="s">
        <v>1392</v>
      </c>
      <c r="D664" s="85" t="s">
        <v>1455</v>
      </c>
      <c r="E664" s="83"/>
      <c r="F664" s="84">
        <v>1364000</v>
      </c>
      <c r="G664" s="97" t="s">
        <v>1394</v>
      </c>
      <c r="H664" s="85" t="s">
        <v>180</v>
      </c>
      <c r="I664" s="85" t="s">
        <v>1396</v>
      </c>
      <c r="J664" s="85" t="s">
        <v>495</v>
      </c>
      <c r="K664" s="45" t="s">
        <v>1154</v>
      </c>
    </row>
    <row r="665" spans="1:11" s="46" customFormat="1" ht="42">
      <c r="A665" s="81" t="s">
        <v>1456</v>
      </c>
      <c r="B665" s="41">
        <v>664</v>
      </c>
      <c r="C665" s="81" t="s">
        <v>1392</v>
      </c>
      <c r="D665" s="85" t="s">
        <v>1457</v>
      </c>
      <c r="E665" s="83"/>
      <c r="F665" s="84">
        <v>1384000</v>
      </c>
      <c r="G665" s="97" t="s">
        <v>1394</v>
      </c>
      <c r="H665" s="85" t="s">
        <v>180</v>
      </c>
      <c r="I665" s="85" t="s">
        <v>1396</v>
      </c>
      <c r="J665" s="85" t="s">
        <v>495</v>
      </c>
      <c r="K665" s="45" t="s">
        <v>1154</v>
      </c>
    </row>
    <row r="666" spans="1:11" s="46" customFormat="1" ht="42">
      <c r="A666" s="81" t="s">
        <v>1458</v>
      </c>
      <c r="B666" s="41">
        <v>665</v>
      </c>
      <c r="C666" s="81" t="s">
        <v>1392</v>
      </c>
      <c r="D666" s="85" t="s">
        <v>1459</v>
      </c>
      <c r="E666" s="83"/>
      <c r="F666" s="84">
        <v>1483000</v>
      </c>
      <c r="G666" s="97" t="s">
        <v>1394</v>
      </c>
      <c r="H666" s="85" t="s">
        <v>180</v>
      </c>
      <c r="I666" s="85" t="s">
        <v>1396</v>
      </c>
      <c r="J666" s="85" t="s">
        <v>495</v>
      </c>
      <c r="K666" s="45" t="s">
        <v>1154</v>
      </c>
    </row>
    <row r="667" spans="1:11" s="46" customFormat="1" ht="42">
      <c r="A667" s="81" t="s">
        <v>1460</v>
      </c>
      <c r="B667" s="41">
        <v>666</v>
      </c>
      <c r="C667" s="81" t="s">
        <v>1392</v>
      </c>
      <c r="D667" s="85" t="s">
        <v>1461</v>
      </c>
      <c r="E667" s="83"/>
      <c r="F667" s="84">
        <v>1359000</v>
      </c>
      <c r="G667" s="97" t="s">
        <v>1394</v>
      </c>
      <c r="H667" s="85" t="s">
        <v>180</v>
      </c>
      <c r="I667" s="85" t="s">
        <v>1396</v>
      </c>
      <c r="J667" s="85" t="s">
        <v>495</v>
      </c>
      <c r="K667" s="45" t="s">
        <v>1154</v>
      </c>
    </row>
    <row r="668" spans="1:11" s="46" customFormat="1" ht="42">
      <c r="A668" s="81" t="s">
        <v>1462</v>
      </c>
      <c r="B668" s="41">
        <v>667</v>
      </c>
      <c r="C668" s="81" t="s">
        <v>1392</v>
      </c>
      <c r="D668" s="85" t="s">
        <v>1463</v>
      </c>
      <c r="E668" s="83"/>
      <c r="F668" s="84">
        <v>1570000</v>
      </c>
      <c r="G668" s="97" t="s">
        <v>1394</v>
      </c>
      <c r="H668" s="85" t="s">
        <v>180</v>
      </c>
      <c r="I668" s="85" t="s">
        <v>1396</v>
      </c>
      <c r="J668" s="85" t="s">
        <v>495</v>
      </c>
      <c r="K668" s="45" t="s">
        <v>1154</v>
      </c>
    </row>
    <row r="669" spans="1:11" s="46" customFormat="1" ht="42">
      <c r="A669" s="81" t="s">
        <v>1464</v>
      </c>
      <c r="B669" s="41">
        <v>668</v>
      </c>
      <c r="C669" s="81" t="s">
        <v>1392</v>
      </c>
      <c r="D669" s="85" t="s">
        <v>1465</v>
      </c>
      <c r="E669" s="83"/>
      <c r="F669" s="84">
        <v>2500000</v>
      </c>
      <c r="G669" s="85" t="s">
        <v>1111</v>
      </c>
      <c r="H669" s="85" t="s">
        <v>180</v>
      </c>
      <c r="I669" s="85" t="s">
        <v>1113</v>
      </c>
      <c r="J669" s="85" t="s">
        <v>495</v>
      </c>
      <c r="K669" s="45" t="s">
        <v>1154</v>
      </c>
    </row>
    <row r="670" spans="1:11" s="46" customFormat="1" ht="42">
      <c r="A670" s="81" t="s">
        <v>1466</v>
      </c>
      <c r="B670" s="41">
        <v>669</v>
      </c>
      <c r="C670" s="81" t="s">
        <v>1392</v>
      </c>
      <c r="D670" s="85" t="s">
        <v>1467</v>
      </c>
      <c r="E670" s="83"/>
      <c r="F670" s="84">
        <v>1000000</v>
      </c>
      <c r="G670" s="85" t="s">
        <v>1111</v>
      </c>
      <c r="H670" s="85" t="s">
        <v>1468</v>
      </c>
      <c r="I670" s="85" t="s">
        <v>1113</v>
      </c>
      <c r="J670" s="85" t="s">
        <v>495</v>
      </c>
      <c r="K670" s="45" t="s">
        <v>1154</v>
      </c>
    </row>
    <row r="671" spans="1:11" s="46" customFormat="1">
      <c r="A671" s="81" t="s">
        <v>1469</v>
      </c>
      <c r="B671" s="41">
        <v>670</v>
      </c>
      <c r="C671" s="81" t="s">
        <v>1392</v>
      </c>
      <c r="D671" s="85" t="s">
        <v>1470</v>
      </c>
      <c r="E671" s="83"/>
      <c r="F671" s="84">
        <v>44800</v>
      </c>
      <c r="G671" s="97" t="s">
        <v>1394</v>
      </c>
      <c r="H671" s="85" t="s">
        <v>85</v>
      </c>
      <c r="I671" s="85" t="s">
        <v>1396</v>
      </c>
      <c r="J671" s="85" t="s">
        <v>495</v>
      </c>
      <c r="K671" s="45" t="s">
        <v>1154</v>
      </c>
    </row>
    <row r="672" spans="1:11" s="46" customFormat="1">
      <c r="A672" s="81" t="s">
        <v>1471</v>
      </c>
      <c r="B672" s="41">
        <v>671</v>
      </c>
      <c r="C672" s="81" t="s">
        <v>1392</v>
      </c>
      <c r="D672" s="85" t="s">
        <v>1472</v>
      </c>
      <c r="E672" s="83"/>
      <c r="F672" s="84">
        <v>51900</v>
      </c>
      <c r="G672" s="97" t="s">
        <v>1394</v>
      </c>
      <c r="H672" s="85" t="s">
        <v>85</v>
      </c>
      <c r="I672" s="85" t="s">
        <v>1396</v>
      </c>
      <c r="J672" s="85" t="s">
        <v>495</v>
      </c>
      <c r="K672" s="45" t="s">
        <v>1154</v>
      </c>
    </row>
    <row r="673" spans="1:11" s="46" customFormat="1">
      <c r="A673" s="81" t="s">
        <v>1473</v>
      </c>
      <c r="B673" s="41">
        <v>672</v>
      </c>
      <c r="C673" s="81" t="s">
        <v>1392</v>
      </c>
      <c r="D673" s="85" t="s">
        <v>1474</v>
      </c>
      <c r="E673" s="83"/>
      <c r="F673" s="84">
        <v>54700</v>
      </c>
      <c r="G673" s="97" t="s">
        <v>1394</v>
      </c>
      <c r="H673" s="85" t="s">
        <v>85</v>
      </c>
      <c r="I673" s="85" t="s">
        <v>1396</v>
      </c>
      <c r="J673" s="85" t="s">
        <v>495</v>
      </c>
      <c r="K673" s="45" t="s">
        <v>1154</v>
      </c>
    </row>
    <row r="674" spans="1:11" s="46" customFormat="1">
      <c r="A674" s="81" t="s">
        <v>1475</v>
      </c>
      <c r="B674" s="41">
        <v>673</v>
      </c>
      <c r="C674" s="81" t="s">
        <v>1392</v>
      </c>
      <c r="D674" s="85" t="s">
        <v>1476</v>
      </c>
      <c r="E674" s="83"/>
      <c r="F674" s="84">
        <v>84300</v>
      </c>
      <c r="G674" s="97" t="s">
        <v>1394</v>
      </c>
      <c r="H674" s="85" t="s">
        <v>85</v>
      </c>
      <c r="I674" s="85" t="s">
        <v>1396</v>
      </c>
      <c r="J674" s="85" t="s">
        <v>495</v>
      </c>
      <c r="K674" s="45" t="s">
        <v>1154</v>
      </c>
    </row>
    <row r="675" spans="1:11" s="46" customFormat="1">
      <c r="A675" s="81" t="s">
        <v>1477</v>
      </c>
      <c r="B675" s="41">
        <v>674</v>
      </c>
      <c r="C675" s="81" t="s">
        <v>1478</v>
      </c>
      <c r="D675" s="85" t="s">
        <v>1479</v>
      </c>
      <c r="E675" s="83"/>
      <c r="F675" s="84">
        <v>14800</v>
      </c>
      <c r="G675" s="85" t="s">
        <v>176</v>
      </c>
      <c r="H675" s="85" t="s">
        <v>180</v>
      </c>
      <c r="I675" s="85" t="s">
        <v>177</v>
      </c>
      <c r="J675" s="85" t="s">
        <v>1144</v>
      </c>
      <c r="K675" s="45" t="s">
        <v>1154</v>
      </c>
    </row>
    <row r="676" spans="1:11" s="46" customFormat="1">
      <c r="A676" s="81" t="s">
        <v>1480</v>
      </c>
      <c r="B676" s="41">
        <v>675</v>
      </c>
      <c r="C676" s="81" t="s">
        <v>1478</v>
      </c>
      <c r="D676" s="85" t="s">
        <v>1481</v>
      </c>
      <c r="E676" s="83"/>
      <c r="F676" s="84">
        <v>5500</v>
      </c>
      <c r="G676" s="85" t="s">
        <v>176</v>
      </c>
      <c r="H676" s="85" t="s">
        <v>180</v>
      </c>
      <c r="I676" s="85" t="s">
        <v>177</v>
      </c>
      <c r="J676" s="85" t="s">
        <v>1144</v>
      </c>
      <c r="K676" s="45" t="s">
        <v>1154</v>
      </c>
    </row>
    <row r="677" spans="1:11" s="46" customFormat="1">
      <c r="A677" s="81" t="s">
        <v>1482</v>
      </c>
      <c r="B677" s="41">
        <v>676</v>
      </c>
      <c r="C677" s="81" t="s">
        <v>1478</v>
      </c>
      <c r="D677" s="85" t="s">
        <v>1483</v>
      </c>
      <c r="E677" s="83"/>
      <c r="F677" s="84">
        <v>5800</v>
      </c>
      <c r="G677" s="85" t="s">
        <v>176</v>
      </c>
      <c r="H677" s="85" t="s">
        <v>180</v>
      </c>
      <c r="I677" s="85" t="s">
        <v>177</v>
      </c>
      <c r="J677" s="85" t="s">
        <v>1144</v>
      </c>
      <c r="K677" s="45" t="s">
        <v>1154</v>
      </c>
    </row>
    <row r="678" spans="1:11" s="46" customFormat="1">
      <c r="A678" s="81" t="s">
        <v>1484</v>
      </c>
      <c r="B678" s="41">
        <v>677</v>
      </c>
      <c r="C678" s="81" t="s">
        <v>1478</v>
      </c>
      <c r="D678" s="85" t="s">
        <v>1485</v>
      </c>
      <c r="E678" s="83"/>
      <c r="F678" s="84">
        <v>6300</v>
      </c>
      <c r="G678" s="85" t="s">
        <v>176</v>
      </c>
      <c r="H678" s="85" t="s">
        <v>180</v>
      </c>
      <c r="I678" s="85" t="s">
        <v>177</v>
      </c>
      <c r="J678" s="85" t="s">
        <v>1144</v>
      </c>
      <c r="K678" s="45" t="s">
        <v>1154</v>
      </c>
    </row>
    <row r="679" spans="1:11" s="46" customFormat="1">
      <c r="A679" s="81" t="s">
        <v>1486</v>
      </c>
      <c r="B679" s="41">
        <v>678</v>
      </c>
      <c r="C679" s="81" t="s">
        <v>1478</v>
      </c>
      <c r="D679" s="85" t="s">
        <v>1487</v>
      </c>
      <c r="E679" s="86"/>
      <c r="F679" s="84">
        <v>6500</v>
      </c>
      <c r="G679" s="85" t="s">
        <v>176</v>
      </c>
      <c r="H679" s="85" t="s">
        <v>180</v>
      </c>
      <c r="I679" s="85" t="s">
        <v>177</v>
      </c>
      <c r="J679" s="85" t="s">
        <v>1144</v>
      </c>
      <c r="K679" s="45" t="s">
        <v>1154</v>
      </c>
    </row>
    <row r="680" spans="1:11" s="46" customFormat="1">
      <c r="A680" s="81" t="s">
        <v>1488</v>
      </c>
      <c r="B680" s="41">
        <v>679</v>
      </c>
      <c r="C680" s="81" t="s">
        <v>1478</v>
      </c>
      <c r="D680" s="85" t="s">
        <v>1489</v>
      </c>
      <c r="E680" s="86"/>
      <c r="F680" s="84">
        <v>8300</v>
      </c>
      <c r="G680" s="85" t="s">
        <v>176</v>
      </c>
      <c r="H680" s="85" t="s">
        <v>180</v>
      </c>
      <c r="I680" s="85" t="s">
        <v>177</v>
      </c>
      <c r="J680" s="85" t="s">
        <v>39</v>
      </c>
      <c r="K680" s="45" t="s">
        <v>1154</v>
      </c>
    </row>
    <row r="681" spans="1:11" s="46" customFormat="1">
      <c r="A681" s="81" t="s">
        <v>1490</v>
      </c>
      <c r="B681" s="41">
        <v>680</v>
      </c>
      <c r="C681" s="81" t="s">
        <v>1478</v>
      </c>
      <c r="D681" s="85" t="s">
        <v>1491</v>
      </c>
      <c r="E681" s="83"/>
      <c r="F681" s="84">
        <v>7600</v>
      </c>
      <c r="G681" s="85" t="s">
        <v>176</v>
      </c>
      <c r="H681" s="85" t="s">
        <v>180</v>
      </c>
      <c r="I681" s="85" t="s">
        <v>177</v>
      </c>
      <c r="J681" s="85" t="s">
        <v>39</v>
      </c>
      <c r="K681" s="45" t="s">
        <v>1154</v>
      </c>
    </row>
    <row r="682" spans="1:11" s="46" customFormat="1">
      <c r="A682" s="81" t="s">
        <v>1492</v>
      </c>
      <c r="B682" s="41">
        <v>681</v>
      </c>
      <c r="C682" s="81" t="s">
        <v>1478</v>
      </c>
      <c r="D682" s="85" t="s">
        <v>1493</v>
      </c>
      <c r="E682" s="83"/>
      <c r="F682" s="84">
        <v>9300</v>
      </c>
      <c r="G682" s="85" t="s">
        <v>176</v>
      </c>
      <c r="H682" s="85" t="s">
        <v>180</v>
      </c>
      <c r="I682" s="85" t="s">
        <v>177</v>
      </c>
      <c r="J682" s="85" t="s">
        <v>39</v>
      </c>
      <c r="K682" s="45" t="s">
        <v>1154</v>
      </c>
    </row>
    <row r="683" spans="1:11" s="46" customFormat="1">
      <c r="A683" s="81" t="s">
        <v>1494</v>
      </c>
      <c r="B683" s="41">
        <v>682</v>
      </c>
      <c r="C683" s="81" t="s">
        <v>1478</v>
      </c>
      <c r="D683" s="85" t="s">
        <v>1495</v>
      </c>
      <c r="E683" s="83"/>
      <c r="F683" s="84">
        <v>6400</v>
      </c>
      <c r="G683" s="85" t="s">
        <v>176</v>
      </c>
      <c r="H683" s="85" t="s">
        <v>180</v>
      </c>
      <c r="I683" s="85" t="s">
        <v>177</v>
      </c>
      <c r="J683" s="85" t="s">
        <v>39</v>
      </c>
      <c r="K683" s="45" t="s">
        <v>1154</v>
      </c>
    </row>
    <row r="684" spans="1:11" s="46" customFormat="1">
      <c r="A684" s="81" t="s">
        <v>1496</v>
      </c>
      <c r="B684" s="41">
        <v>683</v>
      </c>
      <c r="C684" s="81" t="s">
        <v>1478</v>
      </c>
      <c r="D684" s="85" t="s">
        <v>1497</v>
      </c>
      <c r="E684" s="83"/>
      <c r="F684" s="84">
        <v>6900</v>
      </c>
      <c r="G684" s="85" t="s">
        <v>176</v>
      </c>
      <c r="H684" s="85" t="s">
        <v>180</v>
      </c>
      <c r="I684" s="85" t="s">
        <v>177</v>
      </c>
      <c r="J684" s="85" t="s">
        <v>39</v>
      </c>
      <c r="K684" s="45" t="s">
        <v>1154</v>
      </c>
    </row>
    <row r="685" spans="1:11" s="46" customFormat="1">
      <c r="A685" s="81" t="s">
        <v>1498</v>
      </c>
      <c r="B685" s="41">
        <v>684</v>
      </c>
      <c r="C685" s="81" t="s">
        <v>1478</v>
      </c>
      <c r="D685" s="85" t="s">
        <v>1499</v>
      </c>
      <c r="E685" s="83"/>
      <c r="F685" s="84">
        <v>9500</v>
      </c>
      <c r="G685" s="85" t="s">
        <v>176</v>
      </c>
      <c r="H685" s="85" t="s">
        <v>180</v>
      </c>
      <c r="I685" s="85" t="s">
        <v>177</v>
      </c>
      <c r="J685" s="85" t="s">
        <v>39</v>
      </c>
      <c r="K685" s="45" t="s">
        <v>1154</v>
      </c>
    </row>
    <row r="686" spans="1:11" s="46" customFormat="1">
      <c r="A686" s="81" t="s">
        <v>1500</v>
      </c>
      <c r="B686" s="41">
        <v>685</v>
      </c>
      <c r="C686" s="81" t="s">
        <v>1478</v>
      </c>
      <c r="D686" s="85" t="s">
        <v>1501</v>
      </c>
      <c r="E686" s="83"/>
      <c r="F686" s="84">
        <v>15000</v>
      </c>
      <c r="G686" s="85" t="s">
        <v>176</v>
      </c>
      <c r="H686" s="85" t="s">
        <v>180</v>
      </c>
      <c r="I686" s="85" t="s">
        <v>177</v>
      </c>
      <c r="J686" s="85" t="s">
        <v>39</v>
      </c>
      <c r="K686" s="45" t="s">
        <v>1154</v>
      </c>
    </row>
    <row r="687" spans="1:11" s="46" customFormat="1">
      <c r="A687" s="81" t="s">
        <v>1502</v>
      </c>
      <c r="B687" s="41">
        <v>686</v>
      </c>
      <c r="C687" s="81" t="s">
        <v>1478</v>
      </c>
      <c r="D687" s="85" t="s">
        <v>1503</v>
      </c>
      <c r="E687" s="83"/>
      <c r="F687" s="84">
        <v>18000</v>
      </c>
      <c r="G687" s="85" t="s">
        <v>176</v>
      </c>
      <c r="H687" s="85" t="s">
        <v>180</v>
      </c>
      <c r="I687" s="85" t="s">
        <v>177</v>
      </c>
      <c r="J687" s="85" t="s">
        <v>39</v>
      </c>
      <c r="K687" s="45" t="s">
        <v>1154</v>
      </c>
    </row>
    <row r="688" spans="1:11" s="46" customFormat="1">
      <c r="A688" s="81" t="s">
        <v>1504</v>
      </c>
      <c r="B688" s="41">
        <v>687</v>
      </c>
      <c r="C688" s="81" t="s">
        <v>1142</v>
      </c>
      <c r="D688" s="85" t="s">
        <v>1505</v>
      </c>
      <c r="E688" s="83"/>
      <c r="F688" s="84">
        <v>50000</v>
      </c>
      <c r="G688" s="85" t="s">
        <v>176</v>
      </c>
      <c r="H688" s="85" t="s">
        <v>180</v>
      </c>
      <c r="I688" s="85" t="s">
        <v>177</v>
      </c>
      <c r="J688" s="85" t="s">
        <v>39</v>
      </c>
      <c r="K688" s="45" t="s">
        <v>1154</v>
      </c>
    </row>
    <row r="689" spans="1:11" s="46" customFormat="1">
      <c r="A689" s="81" t="s">
        <v>1506</v>
      </c>
      <c r="B689" s="41">
        <v>688</v>
      </c>
      <c r="C689" s="81" t="s">
        <v>1142</v>
      </c>
      <c r="D689" s="85" t="s">
        <v>1507</v>
      </c>
      <c r="E689" s="83"/>
      <c r="F689" s="84">
        <v>90000</v>
      </c>
      <c r="G689" s="85" t="s">
        <v>176</v>
      </c>
      <c r="H689" s="85" t="s">
        <v>180</v>
      </c>
      <c r="I689" s="85" t="s">
        <v>177</v>
      </c>
      <c r="J689" s="85" t="s">
        <v>39</v>
      </c>
      <c r="K689" s="45" t="s">
        <v>1154</v>
      </c>
    </row>
    <row r="690" spans="1:11" s="46" customFormat="1">
      <c r="A690" s="81" t="s">
        <v>1508</v>
      </c>
      <c r="B690" s="41">
        <v>689</v>
      </c>
      <c r="C690" s="81" t="s">
        <v>1142</v>
      </c>
      <c r="D690" s="85" t="s">
        <v>1509</v>
      </c>
      <c r="E690" s="83"/>
      <c r="F690" s="84">
        <v>120000</v>
      </c>
      <c r="G690" s="85" t="s">
        <v>176</v>
      </c>
      <c r="H690" s="85" t="s">
        <v>180</v>
      </c>
      <c r="I690" s="85" t="s">
        <v>177</v>
      </c>
      <c r="J690" s="85" t="s">
        <v>39</v>
      </c>
      <c r="K690" s="45" t="s">
        <v>1154</v>
      </c>
    </row>
    <row r="691" spans="1:11" s="46" customFormat="1">
      <c r="A691" s="81" t="s">
        <v>1510</v>
      </c>
      <c r="B691" s="41">
        <v>690</v>
      </c>
      <c r="C691" s="81" t="s">
        <v>1142</v>
      </c>
      <c r="D691" s="85" t="s">
        <v>1511</v>
      </c>
      <c r="E691" s="83"/>
      <c r="F691" s="84">
        <v>180000</v>
      </c>
      <c r="G691" s="85" t="s">
        <v>176</v>
      </c>
      <c r="H691" s="85" t="s">
        <v>180</v>
      </c>
      <c r="I691" s="85" t="s">
        <v>177</v>
      </c>
      <c r="J691" s="85" t="s">
        <v>39</v>
      </c>
      <c r="K691" s="45" t="s">
        <v>1154</v>
      </c>
    </row>
    <row r="692" spans="1:11" s="46" customFormat="1">
      <c r="A692" s="81" t="s">
        <v>1512</v>
      </c>
      <c r="B692" s="41">
        <v>691</v>
      </c>
      <c r="C692" s="81" t="s">
        <v>1142</v>
      </c>
      <c r="D692" s="85" t="s">
        <v>1513</v>
      </c>
      <c r="E692" s="83"/>
      <c r="F692" s="99">
        <v>220000</v>
      </c>
      <c r="G692" s="85" t="s">
        <v>176</v>
      </c>
      <c r="H692" s="85" t="s">
        <v>180</v>
      </c>
      <c r="I692" s="85" t="s">
        <v>177</v>
      </c>
      <c r="J692" s="85" t="s">
        <v>39</v>
      </c>
      <c r="K692" s="45" t="s">
        <v>1154</v>
      </c>
    </row>
    <row r="693" spans="1:11" s="46" customFormat="1">
      <c r="A693" s="81" t="s">
        <v>1514</v>
      </c>
      <c r="B693" s="41">
        <v>692</v>
      </c>
      <c r="C693" s="81" t="s">
        <v>1142</v>
      </c>
      <c r="D693" s="85" t="s">
        <v>1515</v>
      </c>
      <c r="E693" s="83"/>
      <c r="F693" s="84">
        <v>120000</v>
      </c>
      <c r="G693" s="85" t="s">
        <v>176</v>
      </c>
      <c r="H693" s="85" t="s">
        <v>180</v>
      </c>
      <c r="I693" s="85" t="s">
        <v>177</v>
      </c>
      <c r="J693" s="85" t="s">
        <v>39</v>
      </c>
      <c r="K693" s="45" t="s">
        <v>1154</v>
      </c>
    </row>
    <row r="694" spans="1:11" s="46" customFormat="1">
      <c r="A694" s="81" t="s">
        <v>1516</v>
      </c>
      <c r="B694" s="41">
        <v>693</v>
      </c>
      <c r="C694" s="81" t="s">
        <v>1142</v>
      </c>
      <c r="D694" s="85" t="s">
        <v>1517</v>
      </c>
      <c r="E694" s="83"/>
      <c r="F694" s="84">
        <v>250000</v>
      </c>
      <c r="G694" s="85" t="s">
        <v>176</v>
      </c>
      <c r="H694" s="85" t="s">
        <v>180</v>
      </c>
      <c r="I694" s="85" t="s">
        <v>177</v>
      </c>
      <c r="J694" s="85" t="s">
        <v>39</v>
      </c>
      <c r="K694" s="45" t="s">
        <v>1154</v>
      </c>
    </row>
    <row r="695" spans="1:11" s="46" customFormat="1">
      <c r="A695" s="81" t="s">
        <v>1518</v>
      </c>
      <c r="B695" s="41">
        <v>694</v>
      </c>
      <c r="C695" s="81" t="s">
        <v>1142</v>
      </c>
      <c r="D695" s="85" t="s">
        <v>1519</v>
      </c>
      <c r="E695" s="83"/>
      <c r="F695" s="84">
        <v>300000</v>
      </c>
      <c r="G695" s="85" t="s">
        <v>176</v>
      </c>
      <c r="H695" s="85" t="s">
        <v>180</v>
      </c>
      <c r="I695" s="85" t="s">
        <v>177</v>
      </c>
      <c r="J695" s="85" t="s">
        <v>39</v>
      </c>
      <c r="K695" s="45" t="s">
        <v>1154</v>
      </c>
    </row>
    <row r="696" spans="1:11" s="46" customFormat="1">
      <c r="A696" s="81" t="s">
        <v>1520</v>
      </c>
      <c r="B696" s="41">
        <v>695</v>
      </c>
      <c r="C696" s="81" t="s">
        <v>1142</v>
      </c>
      <c r="D696" s="85" t="s">
        <v>1521</v>
      </c>
      <c r="E696" s="83"/>
      <c r="F696" s="84">
        <v>450000</v>
      </c>
      <c r="G696" s="85" t="s">
        <v>176</v>
      </c>
      <c r="H696" s="85" t="s">
        <v>180</v>
      </c>
      <c r="I696" s="85" t="s">
        <v>177</v>
      </c>
      <c r="J696" s="85" t="s">
        <v>39</v>
      </c>
      <c r="K696" s="45" t="s">
        <v>1154</v>
      </c>
    </row>
    <row r="697" spans="1:11" s="46" customFormat="1">
      <c r="A697" s="81" t="s">
        <v>1522</v>
      </c>
      <c r="B697" s="41">
        <v>696</v>
      </c>
      <c r="C697" s="81" t="s">
        <v>1142</v>
      </c>
      <c r="D697" s="85" t="s">
        <v>1523</v>
      </c>
      <c r="E697" s="83"/>
      <c r="F697" s="84">
        <v>130000</v>
      </c>
      <c r="G697" s="85" t="s">
        <v>176</v>
      </c>
      <c r="H697" s="85" t="s">
        <v>180</v>
      </c>
      <c r="I697" s="85" t="s">
        <v>177</v>
      </c>
      <c r="J697" s="85" t="s">
        <v>39</v>
      </c>
      <c r="K697" s="45" t="s">
        <v>1154</v>
      </c>
    </row>
    <row r="698" spans="1:11" s="46" customFormat="1">
      <c r="A698" s="81" t="s">
        <v>1524</v>
      </c>
      <c r="B698" s="41">
        <v>697</v>
      </c>
      <c r="C698" s="81" t="s">
        <v>1142</v>
      </c>
      <c r="D698" s="85" t="s">
        <v>1525</v>
      </c>
      <c r="E698" s="83"/>
      <c r="F698" s="89">
        <v>180000</v>
      </c>
      <c r="G698" s="85" t="s">
        <v>176</v>
      </c>
      <c r="H698" s="85" t="s">
        <v>180</v>
      </c>
      <c r="I698" s="85" t="s">
        <v>177</v>
      </c>
      <c r="J698" s="85" t="s">
        <v>39</v>
      </c>
      <c r="K698" s="45" t="s">
        <v>1154</v>
      </c>
    </row>
    <row r="699" spans="1:11" s="46" customFormat="1">
      <c r="A699" s="81" t="s">
        <v>1526</v>
      </c>
      <c r="B699" s="41">
        <v>698</v>
      </c>
      <c r="C699" s="81" t="s">
        <v>1142</v>
      </c>
      <c r="D699" s="85" t="s">
        <v>1527</v>
      </c>
      <c r="E699" s="83"/>
      <c r="F699" s="84">
        <v>180000</v>
      </c>
      <c r="G699" s="85" t="s">
        <v>176</v>
      </c>
      <c r="H699" s="85" t="s">
        <v>180</v>
      </c>
      <c r="I699" s="85" t="s">
        <v>177</v>
      </c>
      <c r="J699" s="85" t="s">
        <v>39</v>
      </c>
      <c r="K699" s="45" t="s">
        <v>1154</v>
      </c>
    </row>
    <row r="700" spans="1:11" s="46" customFormat="1">
      <c r="A700" s="81" t="s">
        <v>1528</v>
      </c>
      <c r="B700" s="41">
        <v>699</v>
      </c>
      <c r="C700" s="81" t="s">
        <v>1142</v>
      </c>
      <c r="D700" s="85" t="s">
        <v>1529</v>
      </c>
      <c r="E700" s="83"/>
      <c r="F700" s="84">
        <v>20000</v>
      </c>
      <c r="G700" s="85" t="s">
        <v>176</v>
      </c>
      <c r="H700" s="85" t="s">
        <v>180</v>
      </c>
      <c r="I700" s="85" t="s">
        <v>177</v>
      </c>
      <c r="J700" s="85" t="s">
        <v>39</v>
      </c>
      <c r="K700" s="45" t="s">
        <v>1154</v>
      </c>
    </row>
    <row r="701" spans="1:11" s="46" customFormat="1">
      <c r="A701" s="81" t="s">
        <v>1530</v>
      </c>
      <c r="B701" s="41">
        <v>700</v>
      </c>
      <c r="C701" s="81" t="s">
        <v>1142</v>
      </c>
      <c r="D701" s="85" t="s">
        <v>1531</v>
      </c>
      <c r="E701" s="83"/>
      <c r="F701" s="99">
        <v>31000</v>
      </c>
      <c r="G701" s="85" t="s">
        <v>176</v>
      </c>
      <c r="H701" s="85" t="s">
        <v>180</v>
      </c>
      <c r="I701" s="85" t="s">
        <v>177</v>
      </c>
      <c r="J701" s="85" t="s">
        <v>39</v>
      </c>
      <c r="K701" s="45" t="s">
        <v>1154</v>
      </c>
    </row>
    <row r="702" spans="1:11" s="46" customFormat="1">
      <c r="A702" s="81" t="s">
        <v>1532</v>
      </c>
      <c r="B702" s="41">
        <v>701</v>
      </c>
      <c r="C702" s="81" t="s">
        <v>1142</v>
      </c>
      <c r="D702" s="85" t="s">
        <v>1533</v>
      </c>
      <c r="E702" s="83"/>
      <c r="F702" s="89">
        <v>62200</v>
      </c>
      <c r="G702" s="85" t="s">
        <v>176</v>
      </c>
      <c r="H702" s="82" t="s">
        <v>85</v>
      </c>
      <c r="I702" s="85" t="s">
        <v>177</v>
      </c>
      <c r="J702" s="85" t="s">
        <v>39</v>
      </c>
      <c r="K702" s="45" t="s">
        <v>1154</v>
      </c>
    </row>
    <row r="703" spans="1:11" s="46" customFormat="1">
      <c r="A703" s="81" t="s">
        <v>1534</v>
      </c>
      <c r="B703" s="41">
        <v>702</v>
      </c>
      <c r="C703" s="81" t="s">
        <v>1142</v>
      </c>
      <c r="D703" s="85" t="s">
        <v>1535</v>
      </c>
      <c r="E703" s="83"/>
      <c r="F703" s="89">
        <v>26300</v>
      </c>
      <c r="G703" s="85" t="s">
        <v>176</v>
      </c>
      <c r="H703" s="82" t="s">
        <v>85</v>
      </c>
      <c r="I703" s="85" t="s">
        <v>177</v>
      </c>
      <c r="J703" s="85" t="s">
        <v>39</v>
      </c>
      <c r="K703" s="45" t="s">
        <v>1154</v>
      </c>
    </row>
    <row r="704" spans="1:11" s="46" customFormat="1">
      <c r="A704" s="81" t="s">
        <v>1536</v>
      </c>
      <c r="B704" s="41">
        <v>703</v>
      </c>
      <c r="C704" s="81" t="s">
        <v>1142</v>
      </c>
      <c r="D704" s="85" t="s">
        <v>1537</v>
      </c>
      <c r="E704" s="83"/>
      <c r="F704" s="89">
        <v>52800</v>
      </c>
      <c r="G704" s="85" t="s">
        <v>176</v>
      </c>
      <c r="H704" s="82" t="s">
        <v>85</v>
      </c>
      <c r="I704" s="85" t="s">
        <v>177</v>
      </c>
      <c r="J704" s="85" t="s">
        <v>39</v>
      </c>
      <c r="K704" s="45" t="s">
        <v>1154</v>
      </c>
    </row>
    <row r="705" spans="1:11" s="46" customFormat="1">
      <c r="A705" s="81" t="s">
        <v>1538</v>
      </c>
      <c r="B705" s="41">
        <v>704</v>
      </c>
      <c r="C705" s="81" t="s">
        <v>1142</v>
      </c>
      <c r="D705" s="85" t="s">
        <v>1539</v>
      </c>
      <c r="E705" s="83"/>
      <c r="F705" s="89">
        <v>69900</v>
      </c>
      <c r="G705" s="85" t="s">
        <v>176</v>
      </c>
      <c r="H705" s="82" t="s">
        <v>85</v>
      </c>
      <c r="I705" s="85" t="s">
        <v>177</v>
      </c>
      <c r="J705" s="85" t="s">
        <v>39</v>
      </c>
      <c r="K705" s="45" t="s">
        <v>1154</v>
      </c>
    </row>
    <row r="706" spans="1:11" s="46" customFormat="1">
      <c r="A706" s="81" t="s">
        <v>1540</v>
      </c>
      <c r="B706" s="41">
        <v>705</v>
      </c>
      <c r="C706" s="81" t="s">
        <v>1142</v>
      </c>
      <c r="D706" s="85" t="s">
        <v>1541</v>
      </c>
      <c r="E706" s="83"/>
      <c r="F706" s="99">
        <v>12000</v>
      </c>
      <c r="G706" s="85" t="s">
        <v>176</v>
      </c>
      <c r="H706" s="85" t="s">
        <v>85</v>
      </c>
      <c r="I706" s="85" t="s">
        <v>177</v>
      </c>
      <c r="J706" s="85" t="s">
        <v>39</v>
      </c>
      <c r="K706" s="45" t="s">
        <v>1154</v>
      </c>
    </row>
    <row r="707" spans="1:11" s="46" customFormat="1">
      <c r="A707" s="81" t="s">
        <v>1542</v>
      </c>
      <c r="B707" s="41">
        <v>706</v>
      </c>
      <c r="C707" s="81" t="s">
        <v>1142</v>
      </c>
      <c r="D707" s="85" t="s">
        <v>1543</v>
      </c>
      <c r="E707" s="83"/>
      <c r="F707" s="99">
        <v>20000</v>
      </c>
      <c r="G707" s="85" t="s">
        <v>176</v>
      </c>
      <c r="H707" s="85" t="s">
        <v>85</v>
      </c>
      <c r="I707" s="85" t="s">
        <v>177</v>
      </c>
      <c r="J707" s="85" t="s">
        <v>39</v>
      </c>
      <c r="K707" s="45" t="s">
        <v>1154</v>
      </c>
    </row>
    <row r="708" spans="1:11" s="46" customFormat="1">
      <c r="A708" s="81" t="s">
        <v>1544</v>
      </c>
      <c r="B708" s="41">
        <v>707</v>
      </c>
      <c r="C708" s="81" t="s">
        <v>1142</v>
      </c>
      <c r="D708" s="85" t="s">
        <v>1545</v>
      </c>
      <c r="E708" s="83"/>
      <c r="F708" s="84">
        <v>49900</v>
      </c>
      <c r="G708" s="85" t="s">
        <v>176</v>
      </c>
      <c r="H708" s="85" t="s">
        <v>180</v>
      </c>
      <c r="I708" s="85" t="s">
        <v>177</v>
      </c>
      <c r="J708" s="85" t="s">
        <v>39</v>
      </c>
      <c r="K708" s="45" t="s">
        <v>1154</v>
      </c>
    </row>
    <row r="709" spans="1:11" s="46" customFormat="1">
      <c r="A709" s="81" t="s">
        <v>1546</v>
      </c>
      <c r="B709" s="41">
        <v>708</v>
      </c>
      <c r="C709" s="81" t="s">
        <v>1142</v>
      </c>
      <c r="D709" s="85" t="s">
        <v>1547</v>
      </c>
      <c r="E709" s="83"/>
      <c r="F709" s="84">
        <v>75000</v>
      </c>
      <c r="G709" s="85" t="s">
        <v>176</v>
      </c>
      <c r="H709" s="85" t="s">
        <v>180</v>
      </c>
      <c r="I709" s="85" t="s">
        <v>177</v>
      </c>
      <c r="J709" s="85" t="s">
        <v>39</v>
      </c>
      <c r="K709" s="45" t="s">
        <v>1154</v>
      </c>
    </row>
    <row r="710" spans="1:11" s="46" customFormat="1">
      <c r="A710" s="81" t="s">
        <v>1548</v>
      </c>
      <c r="B710" s="41">
        <v>709</v>
      </c>
      <c r="C710" s="81" t="s">
        <v>1142</v>
      </c>
      <c r="D710" s="85" t="s">
        <v>1549</v>
      </c>
      <c r="E710" s="86"/>
      <c r="F710" s="84">
        <v>23000</v>
      </c>
      <c r="G710" s="85" t="s">
        <v>176</v>
      </c>
      <c r="H710" s="85" t="s">
        <v>85</v>
      </c>
      <c r="I710" s="85" t="s">
        <v>177</v>
      </c>
      <c r="J710" s="85" t="s">
        <v>39</v>
      </c>
      <c r="K710" s="45" t="s">
        <v>1154</v>
      </c>
    </row>
    <row r="711" spans="1:11" s="46" customFormat="1">
      <c r="A711" s="81" t="s">
        <v>1550</v>
      </c>
      <c r="B711" s="41">
        <v>710</v>
      </c>
      <c r="C711" s="81" t="s">
        <v>1142</v>
      </c>
      <c r="D711" s="85" t="s">
        <v>1551</v>
      </c>
      <c r="E711" s="86"/>
      <c r="F711" s="84">
        <v>25900</v>
      </c>
      <c r="G711" s="85" t="s">
        <v>176</v>
      </c>
      <c r="H711" s="85" t="s">
        <v>85</v>
      </c>
      <c r="I711" s="85" t="s">
        <v>177</v>
      </c>
      <c r="J711" s="85" t="s">
        <v>39</v>
      </c>
      <c r="K711" s="45" t="s">
        <v>1154</v>
      </c>
    </row>
    <row r="712" spans="1:11" s="46" customFormat="1">
      <c r="A712" s="81" t="s">
        <v>1552</v>
      </c>
      <c r="B712" s="41">
        <v>711</v>
      </c>
      <c r="C712" s="81" t="s">
        <v>1142</v>
      </c>
      <c r="D712" s="85" t="s">
        <v>1553</v>
      </c>
      <c r="E712" s="86"/>
      <c r="F712" s="84">
        <v>28600</v>
      </c>
      <c r="G712" s="85" t="s">
        <v>176</v>
      </c>
      <c r="H712" s="85" t="s">
        <v>85</v>
      </c>
      <c r="I712" s="85" t="s">
        <v>177</v>
      </c>
      <c r="J712" s="85" t="s">
        <v>39</v>
      </c>
      <c r="K712" s="45" t="s">
        <v>1154</v>
      </c>
    </row>
    <row r="713" spans="1:11" s="46" customFormat="1">
      <c r="A713" s="81" t="s">
        <v>1554</v>
      </c>
      <c r="B713" s="41">
        <v>712</v>
      </c>
      <c r="C713" s="81" t="s">
        <v>1142</v>
      </c>
      <c r="D713" s="85" t="s">
        <v>1555</v>
      </c>
      <c r="E713" s="86"/>
      <c r="F713" s="84">
        <v>30600</v>
      </c>
      <c r="G713" s="85" t="s">
        <v>176</v>
      </c>
      <c r="H713" s="85" t="s">
        <v>85</v>
      </c>
      <c r="I713" s="85" t="s">
        <v>177</v>
      </c>
      <c r="J713" s="85" t="s">
        <v>39</v>
      </c>
      <c r="K713" s="45" t="s">
        <v>1154</v>
      </c>
    </row>
    <row r="714" spans="1:11" s="46" customFormat="1">
      <c r="A714" s="81" t="s">
        <v>1556</v>
      </c>
      <c r="B714" s="41">
        <v>713</v>
      </c>
      <c r="C714" s="81" t="s">
        <v>1142</v>
      </c>
      <c r="D714" s="85" t="s">
        <v>1557</v>
      </c>
      <c r="E714" s="83"/>
      <c r="F714" s="84">
        <v>32400</v>
      </c>
      <c r="G714" s="85" t="s">
        <v>176</v>
      </c>
      <c r="H714" s="85" t="s">
        <v>85</v>
      </c>
      <c r="I714" s="85" t="s">
        <v>177</v>
      </c>
      <c r="J714" s="85" t="s">
        <v>39</v>
      </c>
      <c r="K714" s="45" t="s">
        <v>1154</v>
      </c>
    </row>
    <row r="715" spans="1:11" s="46" customFormat="1">
      <c r="A715" s="81" t="s">
        <v>1558</v>
      </c>
      <c r="B715" s="41">
        <v>714</v>
      </c>
      <c r="C715" s="81" t="s">
        <v>1142</v>
      </c>
      <c r="D715" s="85" t="s">
        <v>1559</v>
      </c>
      <c r="E715" s="83"/>
      <c r="F715" s="84">
        <v>36000</v>
      </c>
      <c r="G715" s="85" t="s">
        <v>176</v>
      </c>
      <c r="H715" s="85" t="s">
        <v>85</v>
      </c>
      <c r="I715" s="85" t="s">
        <v>177</v>
      </c>
      <c r="J715" s="85" t="s">
        <v>39</v>
      </c>
      <c r="K715" s="45" t="s">
        <v>1154</v>
      </c>
    </row>
    <row r="716" spans="1:11" s="46" customFormat="1">
      <c r="A716" s="81" t="s">
        <v>1560</v>
      </c>
      <c r="B716" s="41">
        <v>715</v>
      </c>
      <c r="C716" s="81" t="s">
        <v>1142</v>
      </c>
      <c r="D716" s="85" t="s">
        <v>1561</v>
      </c>
      <c r="E716" s="83"/>
      <c r="F716" s="84">
        <v>40200</v>
      </c>
      <c r="G716" s="85" t="s">
        <v>176</v>
      </c>
      <c r="H716" s="85" t="s">
        <v>85</v>
      </c>
      <c r="I716" s="85" t="s">
        <v>177</v>
      </c>
      <c r="J716" s="85" t="s">
        <v>39</v>
      </c>
      <c r="K716" s="45" t="s">
        <v>1154</v>
      </c>
    </row>
    <row r="717" spans="1:11" s="46" customFormat="1">
      <c r="A717" s="81" t="s">
        <v>1562</v>
      </c>
      <c r="B717" s="41">
        <v>716</v>
      </c>
      <c r="C717" s="81" t="s">
        <v>1142</v>
      </c>
      <c r="D717" s="85" t="s">
        <v>1563</v>
      </c>
      <c r="E717" s="83"/>
      <c r="F717" s="84">
        <v>42300</v>
      </c>
      <c r="G717" s="85" t="s">
        <v>176</v>
      </c>
      <c r="H717" s="85" t="s">
        <v>85</v>
      </c>
      <c r="I717" s="85" t="s">
        <v>177</v>
      </c>
      <c r="J717" s="85" t="s">
        <v>39</v>
      </c>
      <c r="K717" s="45" t="s">
        <v>1154</v>
      </c>
    </row>
    <row r="718" spans="1:11" s="46" customFormat="1">
      <c r="A718" s="81" t="s">
        <v>1564</v>
      </c>
      <c r="B718" s="41">
        <v>717</v>
      </c>
      <c r="C718" s="81" t="s">
        <v>1142</v>
      </c>
      <c r="D718" s="85" t="s">
        <v>1565</v>
      </c>
      <c r="E718" s="83"/>
      <c r="F718" s="84">
        <v>47000</v>
      </c>
      <c r="G718" s="85" t="s">
        <v>176</v>
      </c>
      <c r="H718" s="85" t="s">
        <v>85</v>
      </c>
      <c r="I718" s="85" t="s">
        <v>177</v>
      </c>
      <c r="J718" s="85" t="s">
        <v>39</v>
      </c>
      <c r="K718" s="45" t="s">
        <v>1154</v>
      </c>
    </row>
    <row r="719" spans="1:11" s="46" customFormat="1">
      <c r="A719" s="81" t="s">
        <v>1566</v>
      </c>
      <c r="B719" s="41">
        <v>718</v>
      </c>
      <c r="C719" s="81" t="s">
        <v>1142</v>
      </c>
      <c r="D719" s="85" t="s">
        <v>1567</v>
      </c>
      <c r="E719" s="86"/>
      <c r="F719" s="84">
        <v>51200</v>
      </c>
      <c r="G719" s="85" t="s">
        <v>176</v>
      </c>
      <c r="H719" s="85" t="s">
        <v>85</v>
      </c>
      <c r="I719" s="85" t="s">
        <v>177</v>
      </c>
      <c r="J719" s="85" t="s">
        <v>39</v>
      </c>
      <c r="K719" s="45" t="s">
        <v>1154</v>
      </c>
    </row>
    <row r="720" spans="1:11" s="46" customFormat="1">
      <c r="A720" s="81" t="s">
        <v>1568</v>
      </c>
      <c r="B720" s="41">
        <v>719</v>
      </c>
      <c r="C720" s="81" t="s">
        <v>1142</v>
      </c>
      <c r="D720" s="85" t="s">
        <v>1569</v>
      </c>
      <c r="E720" s="86"/>
      <c r="F720" s="84">
        <v>53300</v>
      </c>
      <c r="G720" s="85" t="s">
        <v>176</v>
      </c>
      <c r="H720" s="85" t="s">
        <v>85</v>
      </c>
      <c r="I720" s="85" t="s">
        <v>177</v>
      </c>
      <c r="J720" s="85" t="s">
        <v>39</v>
      </c>
      <c r="K720" s="45" t="s">
        <v>1154</v>
      </c>
    </row>
    <row r="721" spans="1:11" s="46" customFormat="1">
      <c r="A721" s="81" t="s">
        <v>1570</v>
      </c>
      <c r="B721" s="41">
        <v>720</v>
      </c>
      <c r="C721" s="81" t="s">
        <v>1142</v>
      </c>
      <c r="D721" s="85" t="s">
        <v>1571</v>
      </c>
      <c r="E721" s="86"/>
      <c r="F721" s="84">
        <v>55900</v>
      </c>
      <c r="G721" s="85" t="s">
        <v>176</v>
      </c>
      <c r="H721" s="85" t="s">
        <v>85</v>
      </c>
      <c r="I721" s="85" t="s">
        <v>177</v>
      </c>
      <c r="J721" s="85" t="s">
        <v>39</v>
      </c>
      <c r="K721" s="45" t="s">
        <v>1154</v>
      </c>
    </row>
    <row r="722" spans="1:11" s="46" customFormat="1">
      <c r="A722" s="81" t="s">
        <v>1572</v>
      </c>
      <c r="B722" s="41">
        <v>721</v>
      </c>
      <c r="C722" s="81" t="s">
        <v>1142</v>
      </c>
      <c r="D722" s="85" t="s">
        <v>1573</v>
      </c>
      <c r="E722" s="83"/>
      <c r="F722" s="84">
        <v>57000</v>
      </c>
      <c r="G722" s="85" t="s">
        <v>176</v>
      </c>
      <c r="H722" s="85" t="s">
        <v>85</v>
      </c>
      <c r="I722" s="85" t="s">
        <v>177</v>
      </c>
      <c r="J722" s="85" t="s">
        <v>39</v>
      </c>
      <c r="K722" s="45" t="s">
        <v>1154</v>
      </c>
    </row>
    <row r="723" spans="1:11" s="46" customFormat="1" ht="42">
      <c r="A723" s="81" t="s">
        <v>1574</v>
      </c>
      <c r="B723" s="41">
        <v>722</v>
      </c>
      <c r="C723" s="81" t="s">
        <v>1142</v>
      </c>
      <c r="D723" s="85" t="s">
        <v>1575</v>
      </c>
      <c r="E723" s="83"/>
      <c r="F723" s="84">
        <v>30100</v>
      </c>
      <c r="G723" s="85" t="s">
        <v>176</v>
      </c>
      <c r="H723" s="85" t="s">
        <v>85</v>
      </c>
      <c r="I723" s="85" t="s">
        <v>177</v>
      </c>
      <c r="J723" s="85" t="s">
        <v>39</v>
      </c>
      <c r="K723" s="45" t="s">
        <v>1154</v>
      </c>
    </row>
    <row r="724" spans="1:11" s="46" customFormat="1" ht="42">
      <c r="A724" s="81" t="s">
        <v>1576</v>
      </c>
      <c r="B724" s="41">
        <v>723</v>
      </c>
      <c r="C724" s="81" t="s">
        <v>1142</v>
      </c>
      <c r="D724" s="85" t="s">
        <v>1577</v>
      </c>
      <c r="E724" s="83"/>
      <c r="F724" s="84">
        <v>34800</v>
      </c>
      <c r="G724" s="85" t="s">
        <v>176</v>
      </c>
      <c r="H724" s="85" t="s">
        <v>85</v>
      </c>
      <c r="I724" s="85" t="s">
        <v>177</v>
      </c>
      <c r="J724" s="85" t="s">
        <v>39</v>
      </c>
      <c r="K724" s="45" t="s">
        <v>1154</v>
      </c>
    </row>
    <row r="725" spans="1:11" s="46" customFormat="1" ht="42">
      <c r="A725" s="81" t="s">
        <v>1578</v>
      </c>
      <c r="B725" s="41">
        <v>724</v>
      </c>
      <c r="C725" s="81" t="s">
        <v>1142</v>
      </c>
      <c r="D725" s="85" t="s">
        <v>1579</v>
      </c>
      <c r="E725" s="83"/>
      <c r="F725" s="84">
        <v>41500</v>
      </c>
      <c r="G725" s="85" t="s">
        <v>176</v>
      </c>
      <c r="H725" s="85" t="s">
        <v>85</v>
      </c>
      <c r="I725" s="85" t="s">
        <v>177</v>
      </c>
      <c r="J725" s="85" t="s">
        <v>39</v>
      </c>
      <c r="K725" s="45" t="s">
        <v>1154</v>
      </c>
    </row>
    <row r="726" spans="1:11" s="46" customFormat="1" ht="42">
      <c r="A726" s="81" t="s">
        <v>1580</v>
      </c>
      <c r="B726" s="41">
        <v>725</v>
      </c>
      <c r="C726" s="81" t="s">
        <v>1142</v>
      </c>
      <c r="D726" s="85" t="s">
        <v>1581</v>
      </c>
      <c r="E726" s="83"/>
      <c r="F726" s="84">
        <v>43400</v>
      </c>
      <c r="G726" s="85" t="s">
        <v>176</v>
      </c>
      <c r="H726" s="85" t="s">
        <v>85</v>
      </c>
      <c r="I726" s="85" t="s">
        <v>177</v>
      </c>
      <c r="J726" s="85" t="s">
        <v>39</v>
      </c>
      <c r="K726" s="45" t="s">
        <v>1154</v>
      </c>
    </row>
    <row r="727" spans="1:11" s="46" customFormat="1" ht="42">
      <c r="A727" s="81" t="s">
        <v>1582</v>
      </c>
      <c r="B727" s="41">
        <v>726</v>
      </c>
      <c r="C727" s="81" t="s">
        <v>1142</v>
      </c>
      <c r="D727" s="85" t="s">
        <v>1583</v>
      </c>
      <c r="E727" s="83"/>
      <c r="F727" s="84">
        <v>48100</v>
      </c>
      <c r="G727" s="85" t="s">
        <v>176</v>
      </c>
      <c r="H727" s="85" t="s">
        <v>85</v>
      </c>
      <c r="I727" s="85" t="s">
        <v>177</v>
      </c>
      <c r="J727" s="85" t="s">
        <v>39</v>
      </c>
      <c r="K727" s="45" t="s">
        <v>1154</v>
      </c>
    </row>
    <row r="728" spans="1:11" s="46" customFormat="1" ht="42">
      <c r="A728" s="81" t="s">
        <v>1584</v>
      </c>
      <c r="B728" s="41">
        <v>727</v>
      </c>
      <c r="C728" s="81" t="s">
        <v>1142</v>
      </c>
      <c r="D728" s="85" t="s">
        <v>1585</v>
      </c>
      <c r="E728" s="83"/>
      <c r="F728" s="84">
        <v>55400</v>
      </c>
      <c r="G728" s="85" t="s">
        <v>176</v>
      </c>
      <c r="H728" s="85" t="s">
        <v>85</v>
      </c>
      <c r="I728" s="85" t="s">
        <v>177</v>
      </c>
      <c r="J728" s="85" t="s">
        <v>39</v>
      </c>
      <c r="K728" s="45" t="s">
        <v>1154</v>
      </c>
    </row>
    <row r="729" spans="1:11" s="46" customFormat="1" ht="42">
      <c r="A729" s="81" t="s">
        <v>1586</v>
      </c>
      <c r="B729" s="41">
        <v>728</v>
      </c>
      <c r="C729" s="81" t="s">
        <v>1142</v>
      </c>
      <c r="D729" s="85" t="s">
        <v>1587</v>
      </c>
      <c r="E729" s="83"/>
      <c r="F729" s="84">
        <v>62700</v>
      </c>
      <c r="G729" s="85" t="s">
        <v>176</v>
      </c>
      <c r="H729" s="85" t="s">
        <v>85</v>
      </c>
      <c r="I729" s="85" t="s">
        <v>177</v>
      </c>
      <c r="J729" s="85" t="s">
        <v>39</v>
      </c>
      <c r="K729" s="45" t="s">
        <v>1154</v>
      </c>
    </row>
    <row r="730" spans="1:11" s="46" customFormat="1" ht="42">
      <c r="A730" s="81" t="s">
        <v>1588</v>
      </c>
      <c r="B730" s="41">
        <v>729</v>
      </c>
      <c r="C730" s="81" t="s">
        <v>1142</v>
      </c>
      <c r="D730" s="85" t="s">
        <v>1589</v>
      </c>
      <c r="E730" s="83"/>
      <c r="F730" s="84">
        <v>71000</v>
      </c>
      <c r="G730" s="85" t="s">
        <v>176</v>
      </c>
      <c r="H730" s="85" t="s">
        <v>85</v>
      </c>
      <c r="I730" s="85" t="s">
        <v>177</v>
      </c>
      <c r="J730" s="85" t="s">
        <v>39</v>
      </c>
      <c r="K730" s="45" t="s">
        <v>1154</v>
      </c>
    </row>
    <row r="731" spans="1:11" s="46" customFormat="1">
      <c r="A731" s="81" t="s">
        <v>1590</v>
      </c>
      <c r="B731" s="41">
        <v>730</v>
      </c>
      <c r="C731" s="81" t="s">
        <v>1142</v>
      </c>
      <c r="D731" s="85" t="s">
        <v>1591</v>
      </c>
      <c r="E731" s="83"/>
      <c r="F731" s="84">
        <v>17000</v>
      </c>
      <c r="G731" s="85" t="s">
        <v>176</v>
      </c>
      <c r="H731" s="85" t="s">
        <v>85</v>
      </c>
      <c r="I731" s="85" t="s">
        <v>177</v>
      </c>
      <c r="J731" s="85" t="s">
        <v>39</v>
      </c>
      <c r="K731" s="45" t="s">
        <v>1154</v>
      </c>
    </row>
    <row r="732" spans="1:11" s="46" customFormat="1">
      <c r="A732" s="81" t="s">
        <v>1592</v>
      </c>
      <c r="B732" s="41">
        <v>731</v>
      </c>
      <c r="C732" s="81" t="s">
        <v>1142</v>
      </c>
      <c r="D732" s="85" t="s">
        <v>1593</v>
      </c>
      <c r="E732" s="83"/>
      <c r="F732" s="84">
        <v>20000</v>
      </c>
      <c r="G732" s="85" t="s">
        <v>176</v>
      </c>
      <c r="H732" s="85" t="s">
        <v>85</v>
      </c>
      <c r="I732" s="85" t="s">
        <v>177</v>
      </c>
      <c r="J732" s="85" t="s">
        <v>39</v>
      </c>
      <c r="K732" s="45" t="s">
        <v>1154</v>
      </c>
    </row>
    <row r="733" spans="1:11" s="46" customFormat="1">
      <c r="A733" s="81" t="s">
        <v>1594</v>
      </c>
      <c r="B733" s="41">
        <v>732</v>
      </c>
      <c r="C733" s="81" t="s">
        <v>1142</v>
      </c>
      <c r="D733" s="85" t="s">
        <v>1595</v>
      </c>
      <c r="E733" s="83"/>
      <c r="F733" s="84">
        <v>21000</v>
      </c>
      <c r="G733" s="85" t="s">
        <v>176</v>
      </c>
      <c r="H733" s="85" t="s">
        <v>85</v>
      </c>
      <c r="I733" s="85" t="s">
        <v>177</v>
      </c>
      <c r="J733" s="85" t="s">
        <v>39</v>
      </c>
      <c r="K733" s="45" t="s">
        <v>1154</v>
      </c>
    </row>
    <row r="734" spans="1:11" s="46" customFormat="1">
      <c r="A734" s="81" t="s">
        <v>1596</v>
      </c>
      <c r="B734" s="41">
        <v>733</v>
      </c>
      <c r="C734" s="81" t="s">
        <v>1142</v>
      </c>
      <c r="D734" s="85" t="s">
        <v>1597</v>
      </c>
      <c r="E734" s="83"/>
      <c r="F734" s="84">
        <v>28000</v>
      </c>
      <c r="G734" s="85" t="s">
        <v>176</v>
      </c>
      <c r="H734" s="85" t="s">
        <v>85</v>
      </c>
      <c r="I734" s="85" t="s">
        <v>177</v>
      </c>
      <c r="J734" s="85" t="s">
        <v>39</v>
      </c>
      <c r="K734" s="45" t="s">
        <v>1154</v>
      </c>
    </row>
    <row r="735" spans="1:11" s="46" customFormat="1">
      <c r="A735" s="81" t="s">
        <v>1598</v>
      </c>
      <c r="B735" s="41">
        <v>734</v>
      </c>
      <c r="C735" s="81" t="s">
        <v>1142</v>
      </c>
      <c r="D735" s="85" t="s">
        <v>1599</v>
      </c>
      <c r="E735" s="83"/>
      <c r="F735" s="84">
        <v>24200</v>
      </c>
      <c r="G735" s="85" t="s">
        <v>176</v>
      </c>
      <c r="H735" s="85" t="s">
        <v>85</v>
      </c>
      <c r="I735" s="85" t="s">
        <v>177</v>
      </c>
      <c r="J735" s="85" t="s">
        <v>39</v>
      </c>
      <c r="K735" s="45" t="s">
        <v>1154</v>
      </c>
    </row>
    <row r="736" spans="1:11" s="46" customFormat="1">
      <c r="A736" s="81" t="s">
        <v>1600</v>
      </c>
      <c r="B736" s="41">
        <v>735</v>
      </c>
      <c r="C736" s="81" t="s">
        <v>1142</v>
      </c>
      <c r="D736" s="85" t="s">
        <v>1601</v>
      </c>
      <c r="E736" s="86"/>
      <c r="F736" s="84">
        <v>27400</v>
      </c>
      <c r="G736" s="85" t="s">
        <v>176</v>
      </c>
      <c r="H736" s="85" t="s">
        <v>85</v>
      </c>
      <c r="I736" s="85" t="s">
        <v>177</v>
      </c>
      <c r="J736" s="85" t="s">
        <v>39</v>
      </c>
      <c r="K736" s="45" t="s">
        <v>1154</v>
      </c>
    </row>
    <row r="737" spans="1:11" s="46" customFormat="1">
      <c r="A737" s="81" t="s">
        <v>1602</v>
      </c>
      <c r="B737" s="41">
        <v>736</v>
      </c>
      <c r="C737" s="81" t="s">
        <v>1142</v>
      </c>
      <c r="D737" s="85" t="s">
        <v>1603</v>
      </c>
      <c r="E737" s="83"/>
      <c r="F737" s="99">
        <v>29700</v>
      </c>
      <c r="G737" s="85" t="s">
        <v>176</v>
      </c>
      <c r="H737" s="85" t="s">
        <v>85</v>
      </c>
      <c r="I737" s="85" t="s">
        <v>177</v>
      </c>
      <c r="J737" s="85" t="s">
        <v>39</v>
      </c>
      <c r="K737" s="45" t="s">
        <v>1154</v>
      </c>
    </row>
    <row r="738" spans="1:11" s="46" customFormat="1">
      <c r="A738" s="81" t="s">
        <v>1604</v>
      </c>
      <c r="B738" s="41">
        <v>737</v>
      </c>
      <c r="C738" s="81" t="s">
        <v>1142</v>
      </c>
      <c r="D738" s="85" t="s">
        <v>1605</v>
      </c>
      <c r="E738" s="83"/>
      <c r="F738" s="84">
        <v>36400</v>
      </c>
      <c r="G738" s="85" t="s">
        <v>176</v>
      </c>
      <c r="H738" s="85" t="s">
        <v>85</v>
      </c>
      <c r="I738" s="85" t="s">
        <v>177</v>
      </c>
      <c r="J738" s="85" t="s">
        <v>39</v>
      </c>
      <c r="K738" s="45" t="s">
        <v>1154</v>
      </c>
    </row>
    <row r="739" spans="1:11" s="46" customFormat="1">
      <c r="A739" s="81" t="s">
        <v>1606</v>
      </c>
      <c r="B739" s="41">
        <v>738</v>
      </c>
      <c r="C739" s="81" t="s">
        <v>1142</v>
      </c>
      <c r="D739" s="85" t="s">
        <v>1607</v>
      </c>
      <c r="E739" s="83"/>
      <c r="F739" s="84">
        <v>58000</v>
      </c>
      <c r="G739" s="85" t="s">
        <v>176</v>
      </c>
      <c r="H739" s="85" t="s">
        <v>85</v>
      </c>
      <c r="I739" s="85" t="s">
        <v>177</v>
      </c>
      <c r="J739" s="85" t="s">
        <v>39</v>
      </c>
      <c r="K739" s="45" t="s">
        <v>1154</v>
      </c>
    </row>
    <row r="740" spans="1:11" s="46" customFormat="1">
      <c r="A740" s="81" t="s">
        <v>1608</v>
      </c>
      <c r="B740" s="41">
        <v>739</v>
      </c>
      <c r="C740" s="81" t="s">
        <v>1142</v>
      </c>
      <c r="D740" s="85" t="s">
        <v>1609</v>
      </c>
      <c r="E740" s="83"/>
      <c r="F740" s="84">
        <v>61000</v>
      </c>
      <c r="G740" s="85" t="s">
        <v>176</v>
      </c>
      <c r="H740" s="85" t="s">
        <v>85</v>
      </c>
      <c r="I740" s="85" t="s">
        <v>177</v>
      </c>
      <c r="J740" s="85" t="s">
        <v>39</v>
      </c>
      <c r="K740" s="45" t="s">
        <v>1154</v>
      </c>
    </row>
    <row r="741" spans="1:11" s="46" customFormat="1" ht="42">
      <c r="A741" s="81" t="s">
        <v>1610</v>
      </c>
      <c r="B741" s="41">
        <v>740</v>
      </c>
      <c r="C741" s="81" t="s">
        <v>1142</v>
      </c>
      <c r="D741" s="85" t="s">
        <v>1611</v>
      </c>
      <c r="E741" s="83"/>
      <c r="F741" s="98">
        <v>47000</v>
      </c>
      <c r="G741" s="85" t="s">
        <v>176</v>
      </c>
      <c r="H741" s="85" t="s">
        <v>180</v>
      </c>
      <c r="I741" s="85" t="s">
        <v>177</v>
      </c>
      <c r="J741" s="85" t="s">
        <v>39</v>
      </c>
      <c r="K741" s="45" t="s">
        <v>1154</v>
      </c>
    </row>
    <row r="742" spans="1:11" s="46" customFormat="1" ht="42">
      <c r="A742" s="81" t="s">
        <v>1612</v>
      </c>
      <c r="B742" s="41">
        <v>741</v>
      </c>
      <c r="C742" s="81" t="s">
        <v>1142</v>
      </c>
      <c r="D742" s="85" t="s">
        <v>1613</v>
      </c>
      <c r="E742" s="86"/>
      <c r="F742" s="98">
        <v>55000</v>
      </c>
      <c r="G742" s="85" t="s">
        <v>176</v>
      </c>
      <c r="H742" s="85" t="s">
        <v>180</v>
      </c>
      <c r="I742" s="85" t="s">
        <v>177</v>
      </c>
      <c r="J742" s="85" t="s">
        <v>39</v>
      </c>
      <c r="K742" s="45" t="s">
        <v>1154</v>
      </c>
    </row>
    <row r="743" spans="1:11" s="46" customFormat="1">
      <c r="A743" s="81" t="s">
        <v>1614</v>
      </c>
      <c r="B743" s="41">
        <v>742</v>
      </c>
      <c r="C743" s="81" t="s">
        <v>1142</v>
      </c>
      <c r="D743" s="85" t="s">
        <v>1615</v>
      </c>
      <c r="E743" s="86"/>
      <c r="F743" s="84">
        <v>13000</v>
      </c>
      <c r="G743" s="85" t="s">
        <v>176</v>
      </c>
      <c r="H743" s="85" t="s">
        <v>180</v>
      </c>
      <c r="I743" s="85" t="s">
        <v>177</v>
      </c>
      <c r="J743" s="85" t="s">
        <v>39</v>
      </c>
      <c r="K743" s="45" t="s">
        <v>1154</v>
      </c>
    </row>
    <row r="744" spans="1:11" s="46" customFormat="1">
      <c r="A744" s="81" t="s">
        <v>1616</v>
      </c>
      <c r="B744" s="41">
        <v>743</v>
      </c>
      <c r="C744" s="81" t="s">
        <v>1142</v>
      </c>
      <c r="D744" s="85" t="s">
        <v>1617</v>
      </c>
      <c r="E744" s="86"/>
      <c r="F744" s="84">
        <v>14000</v>
      </c>
      <c r="G744" s="85" t="s">
        <v>176</v>
      </c>
      <c r="H744" s="85" t="s">
        <v>180</v>
      </c>
      <c r="I744" s="85" t="s">
        <v>177</v>
      </c>
      <c r="J744" s="85" t="s">
        <v>39</v>
      </c>
      <c r="K744" s="45" t="s">
        <v>1154</v>
      </c>
    </row>
    <row r="745" spans="1:11" s="46" customFormat="1">
      <c r="A745" s="81" t="s">
        <v>1618</v>
      </c>
      <c r="B745" s="41">
        <v>744</v>
      </c>
      <c r="C745" s="81" t="s">
        <v>1142</v>
      </c>
      <c r="D745" s="85" t="s">
        <v>1619</v>
      </c>
      <c r="E745" s="83"/>
      <c r="F745" s="84">
        <v>20000</v>
      </c>
      <c r="G745" s="85" t="s">
        <v>176</v>
      </c>
      <c r="H745" s="85" t="s">
        <v>180</v>
      </c>
      <c r="I745" s="85" t="s">
        <v>177</v>
      </c>
      <c r="J745" s="85" t="s">
        <v>39</v>
      </c>
      <c r="K745" s="45" t="s">
        <v>1154</v>
      </c>
    </row>
    <row r="746" spans="1:11" s="46" customFormat="1">
      <c r="A746" s="81" t="s">
        <v>1620</v>
      </c>
      <c r="B746" s="41">
        <v>745</v>
      </c>
      <c r="C746" s="81" t="s">
        <v>1142</v>
      </c>
      <c r="D746" s="85" t="s">
        <v>1621</v>
      </c>
      <c r="E746" s="83"/>
      <c r="F746" s="84">
        <v>5200</v>
      </c>
      <c r="G746" s="85" t="s">
        <v>176</v>
      </c>
      <c r="H746" s="85" t="s">
        <v>85</v>
      </c>
      <c r="I746" s="85" t="s">
        <v>177</v>
      </c>
      <c r="J746" s="85" t="s">
        <v>1622</v>
      </c>
      <c r="K746" s="45" t="s">
        <v>1154</v>
      </c>
    </row>
    <row r="747" spans="1:11" s="46" customFormat="1">
      <c r="A747" s="81" t="s">
        <v>1623</v>
      </c>
      <c r="B747" s="41">
        <v>746</v>
      </c>
      <c r="C747" s="81" t="s">
        <v>1142</v>
      </c>
      <c r="D747" s="85" t="s">
        <v>1624</v>
      </c>
      <c r="E747" s="83"/>
      <c r="F747" s="84">
        <v>6400</v>
      </c>
      <c r="G747" s="85" t="s">
        <v>176</v>
      </c>
      <c r="H747" s="85" t="s">
        <v>85</v>
      </c>
      <c r="I747" s="85" t="s">
        <v>177</v>
      </c>
      <c r="J747" s="85" t="s">
        <v>1622</v>
      </c>
      <c r="K747" s="45" t="s">
        <v>1154</v>
      </c>
    </row>
    <row r="748" spans="1:11" s="46" customFormat="1">
      <c r="A748" s="81" t="s">
        <v>1625</v>
      </c>
      <c r="B748" s="41">
        <v>747</v>
      </c>
      <c r="C748" s="81" t="s">
        <v>1142</v>
      </c>
      <c r="D748" s="85" t="s">
        <v>1626</v>
      </c>
      <c r="E748" s="83"/>
      <c r="F748" s="84">
        <v>8300</v>
      </c>
      <c r="G748" s="85" t="s">
        <v>176</v>
      </c>
      <c r="H748" s="85" t="s">
        <v>85</v>
      </c>
      <c r="I748" s="85" t="s">
        <v>177</v>
      </c>
      <c r="J748" s="85" t="s">
        <v>1622</v>
      </c>
      <c r="K748" s="45" t="s">
        <v>1154</v>
      </c>
    </row>
    <row r="749" spans="1:11" s="46" customFormat="1">
      <c r="A749" s="81" t="s">
        <v>1627</v>
      </c>
      <c r="B749" s="41">
        <v>748</v>
      </c>
      <c r="C749" s="81" t="s">
        <v>1142</v>
      </c>
      <c r="D749" s="85" t="s">
        <v>1628</v>
      </c>
      <c r="E749" s="83"/>
      <c r="F749" s="84">
        <v>9300</v>
      </c>
      <c r="G749" s="85" t="s">
        <v>176</v>
      </c>
      <c r="H749" s="85" t="s">
        <v>85</v>
      </c>
      <c r="I749" s="85" t="s">
        <v>177</v>
      </c>
      <c r="J749" s="85" t="s">
        <v>1622</v>
      </c>
      <c r="K749" s="45" t="s">
        <v>1154</v>
      </c>
    </row>
    <row r="750" spans="1:11" s="46" customFormat="1">
      <c r="A750" s="81" t="s">
        <v>1629</v>
      </c>
      <c r="B750" s="41">
        <v>749</v>
      </c>
      <c r="C750" s="81" t="s">
        <v>1142</v>
      </c>
      <c r="D750" s="85" t="s">
        <v>1630</v>
      </c>
      <c r="E750" s="83"/>
      <c r="F750" s="99">
        <v>5900</v>
      </c>
      <c r="G750" s="85" t="s">
        <v>176</v>
      </c>
      <c r="H750" s="85" t="s">
        <v>85</v>
      </c>
      <c r="I750" s="85" t="s">
        <v>177</v>
      </c>
      <c r="J750" s="85" t="s">
        <v>1622</v>
      </c>
      <c r="K750" s="45" t="s">
        <v>1154</v>
      </c>
    </row>
    <row r="751" spans="1:11" s="46" customFormat="1">
      <c r="A751" s="81" t="s">
        <v>1631</v>
      </c>
      <c r="B751" s="41">
        <v>750</v>
      </c>
      <c r="C751" s="81" t="s">
        <v>1142</v>
      </c>
      <c r="D751" s="85" t="s">
        <v>1632</v>
      </c>
      <c r="E751" s="83"/>
      <c r="F751" s="84">
        <v>8700</v>
      </c>
      <c r="G751" s="85" t="s">
        <v>176</v>
      </c>
      <c r="H751" s="85" t="s">
        <v>85</v>
      </c>
      <c r="I751" s="85" t="s">
        <v>177</v>
      </c>
      <c r="J751" s="85" t="s">
        <v>1622</v>
      </c>
      <c r="K751" s="45" t="s">
        <v>1154</v>
      </c>
    </row>
    <row r="752" spans="1:11" s="46" customFormat="1">
      <c r="A752" s="81" t="s">
        <v>1633</v>
      </c>
      <c r="B752" s="41">
        <v>751</v>
      </c>
      <c r="C752" s="81" t="s">
        <v>1142</v>
      </c>
      <c r="D752" s="85" t="s">
        <v>1634</v>
      </c>
      <c r="E752" s="83"/>
      <c r="F752" s="84">
        <v>11300</v>
      </c>
      <c r="G752" s="85" t="s">
        <v>176</v>
      </c>
      <c r="H752" s="85" t="s">
        <v>85</v>
      </c>
      <c r="I752" s="85" t="s">
        <v>177</v>
      </c>
      <c r="J752" s="85" t="s">
        <v>1622</v>
      </c>
      <c r="K752" s="45" t="s">
        <v>1154</v>
      </c>
    </row>
    <row r="753" spans="1:11" s="46" customFormat="1">
      <c r="A753" s="81" t="s">
        <v>1635</v>
      </c>
      <c r="B753" s="41">
        <v>752</v>
      </c>
      <c r="C753" s="81" t="s">
        <v>1142</v>
      </c>
      <c r="D753" s="85" t="s">
        <v>1636</v>
      </c>
      <c r="E753" s="83"/>
      <c r="F753" s="99">
        <v>14300</v>
      </c>
      <c r="G753" s="85" t="s">
        <v>176</v>
      </c>
      <c r="H753" s="85" t="s">
        <v>85</v>
      </c>
      <c r="I753" s="85" t="s">
        <v>177</v>
      </c>
      <c r="J753" s="85" t="s">
        <v>1622</v>
      </c>
      <c r="K753" s="45" t="s">
        <v>1154</v>
      </c>
    </row>
    <row r="754" spans="1:11" s="46" customFormat="1">
      <c r="A754" s="81" t="s">
        <v>1637</v>
      </c>
      <c r="B754" s="41">
        <v>753</v>
      </c>
      <c r="C754" s="81" t="s">
        <v>1142</v>
      </c>
      <c r="D754" s="85" t="s">
        <v>1638</v>
      </c>
      <c r="E754" s="83"/>
      <c r="F754" s="99">
        <v>17000</v>
      </c>
      <c r="G754" s="85" t="s">
        <v>176</v>
      </c>
      <c r="H754" s="85" t="s">
        <v>85</v>
      </c>
      <c r="I754" s="85" t="s">
        <v>177</v>
      </c>
      <c r="J754" s="85" t="s">
        <v>1622</v>
      </c>
      <c r="K754" s="45" t="s">
        <v>1154</v>
      </c>
    </row>
    <row r="755" spans="1:11" s="46" customFormat="1">
      <c r="A755" s="81" t="s">
        <v>1639</v>
      </c>
      <c r="B755" s="41">
        <v>754</v>
      </c>
      <c r="C755" s="81" t="s">
        <v>1142</v>
      </c>
      <c r="D755" s="85" t="s">
        <v>1640</v>
      </c>
      <c r="E755" s="83"/>
      <c r="F755" s="84">
        <v>48000</v>
      </c>
      <c r="G755" s="85" t="s">
        <v>176</v>
      </c>
      <c r="H755" s="85" t="s">
        <v>180</v>
      </c>
      <c r="I755" s="85" t="s">
        <v>177</v>
      </c>
      <c r="J755" s="85" t="s">
        <v>39</v>
      </c>
      <c r="K755" s="45" t="s">
        <v>1154</v>
      </c>
    </row>
    <row r="756" spans="1:11" s="46" customFormat="1">
      <c r="A756" s="81" t="s">
        <v>1641</v>
      </c>
      <c r="B756" s="41">
        <v>755</v>
      </c>
      <c r="C756" s="81" t="s">
        <v>1142</v>
      </c>
      <c r="D756" s="85" t="s">
        <v>1642</v>
      </c>
      <c r="E756" s="83"/>
      <c r="F756" s="99">
        <v>8500</v>
      </c>
      <c r="G756" s="85" t="s">
        <v>176</v>
      </c>
      <c r="H756" s="85" t="s">
        <v>180</v>
      </c>
      <c r="I756" s="85" t="s">
        <v>177</v>
      </c>
      <c r="J756" s="85" t="s">
        <v>39</v>
      </c>
      <c r="K756" s="45" t="s">
        <v>1154</v>
      </c>
    </row>
    <row r="757" spans="1:11" s="46" customFormat="1">
      <c r="A757" s="81" t="s">
        <v>1643</v>
      </c>
      <c r="B757" s="41">
        <v>756</v>
      </c>
      <c r="C757" s="81" t="s">
        <v>1142</v>
      </c>
      <c r="D757" s="85" t="s">
        <v>1644</v>
      </c>
      <c r="E757" s="83"/>
      <c r="F757" s="99">
        <v>7500</v>
      </c>
      <c r="G757" s="85" t="s">
        <v>176</v>
      </c>
      <c r="H757" s="85" t="s">
        <v>85</v>
      </c>
      <c r="I757" s="85" t="s">
        <v>177</v>
      </c>
      <c r="J757" s="85" t="s">
        <v>43</v>
      </c>
      <c r="K757" s="45" t="s">
        <v>1154</v>
      </c>
    </row>
    <row r="758" spans="1:11" s="46" customFormat="1">
      <c r="A758" s="88" t="s">
        <v>1645</v>
      </c>
      <c r="B758" s="41">
        <v>757</v>
      </c>
      <c r="C758" s="81" t="s">
        <v>1142</v>
      </c>
      <c r="D758" s="85" t="s">
        <v>1646</v>
      </c>
      <c r="E758" s="83"/>
      <c r="F758" s="89">
        <v>5500</v>
      </c>
      <c r="G758" s="85" t="s">
        <v>176</v>
      </c>
      <c r="H758" s="85" t="s">
        <v>180</v>
      </c>
      <c r="I758" s="85" t="s">
        <v>177</v>
      </c>
      <c r="J758" s="82" t="s">
        <v>515</v>
      </c>
      <c r="K758" s="45" t="s">
        <v>1154</v>
      </c>
    </row>
    <row r="759" spans="1:11" s="46" customFormat="1">
      <c r="A759" s="88" t="s">
        <v>1647</v>
      </c>
      <c r="B759" s="41">
        <v>758</v>
      </c>
      <c r="C759" s="81" t="s">
        <v>1142</v>
      </c>
      <c r="D759" s="85" t="s">
        <v>1648</v>
      </c>
      <c r="E759" s="83"/>
      <c r="F759" s="89">
        <v>7000</v>
      </c>
      <c r="G759" s="85" t="s">
        <v>176</v>
      </c>
      <c r="H759" s="85" t="s">
        <v>180</v>
      </c>
      <c r="I759" s="85" t="s">
        <v>177</v>
      </c>
      <c r="J759" s="82" t="s">
        <v>515</v>
      </c>
      <c r="K759" s="45" t="s">
        <v>1154</v>
      </c>
    </row>
    <row r="760" spans="1:11" s="46" customFormat="1">
      <c r="A760" s="88" t="s">
        <v>1649</v>
      </c>
      <c r="B760" s="41">
        <v>759</v>
      </c>
      <c r="C760" s="81" t="s">
        <v>1142</v>
      </c>
      <c r="D760" s="85" t="s">
        <v>1650</v>
      </c>
      <c r="E760" s="83"/>
      <c r="F760" s="89">
        <v>8000</v>
      </c>
      <c r="G760" s="85" t="s">
        <v>176</v>
      </c>
      <c r="H760" s="85" t="s">
        <v>180</v>
      </c>
      <c r="I760" s="85" t="s">
        <v>177</v>
      </c>
      <c r="J760" s="82" t="s">
        <v>515</v>
      </c>
      <c r="K760" s="45" t="s">
        <v>1154</v>
      </c>
    </row>
    <row r="761" spans="1:11" s="46" customFormat="1">
      <c r="A761" s="81" t="s">
        <v>1651</v>
      </c>
      <c r="B761" s="41">
        <v>760</v>
      </c>
      <c r="C761" s="81" t="s">
        <v>1124</v>
      </c>
      <c r="D761" s="85" t="s">
        <v>1652</v>
      </c>
      <c r="E761" s="83"/>
      <c r="F761" s="84">
        <v>15000</v>
      </c>
      <c r="G761" s="85" t="s">
        <v>185</v>
      </c>
      <c r="H761" s="85" t="s">
        <v>85</v>
      </c>
      <c r="I761" s="85" t="s">
        <v>186</v>
      </c>
      <c r="J761" s="85" t="s">
        <v>1126</v>
      </c>
      <c r="K761" s="45" t="s">
        <v>1154</v>
      </c>
    </row>
    <row r="762" spans="1:11" s="46" customFormat="1">
      <c r="A762" s="81" t="s">
        <v>1653</v>
      </c>
      <c r="B762" s="41">
        <v>761</v>
      </c>
      <c r="C762" s="81" t="s">
        <v>1124</v>
      </c>
      <c r="D762" s="85" t="s">
        <v>1654</v>
      </c>
      <c r="E762" s="83"/>
      <c r="F762" s="84">
        <v>32500</v>
      </c>
      <c r="G762" s="85" t="s">
        <v>185</v>
      </c>
      <c r="H762" s="85" t="s">
        <v>85</v>
      </c>
      <c r="I762" s="85" t="s">
        <v>186</v>
      </c>
      <c r="J762" s="85" t="s">
        <v>1126</v>
      </c>
      <c r="K762" s="45" t="s">
        <v>1154</v>
      </c>
    </row>
    <row r="763" spans="1:11" s="46" customFormat="1">
      <c r="A763" s="81" t="s">
        <v>1655</v>
      </c>
      <c r="B763" s="41">
        <v>762</v>
      </c>
      <c r="C763" s="81" t="s">
        <v>1124</v>
      </c>
      <c r="D763" s="85" t="s">
        <v>1656</v>
      </c>
      <c r="E763" s="83"/>
      <c r="F763" s="84">
        <v>50000</v>
      </c>
      <c r="G763" s="85" t="s">
        <v>185</v>
      </c>
      <c r="H763" s="85" t="s">
        <v>85</v>
      </c>
      <c r="I763" s="85" t="s">
        <v>186</v>
      </c>
      <c r="J763" s="85" t="s">
        <v>1126</v>
      </c>
      <c r="K763" s="45" t="s">
        <v>1154</v>
      </c>
    </row>
    <row r="764" spans="1:11" s="46" customFormat="1">
      <c r="A764" s="81" t="s">
        <v>1657</v>
      </c>
      <c r="B764" s="41">
        <v>763</v>
      </c>
      <c r="C764" s="81" t="s">
        <v>1124</v>
      </c>
      <c r="D764" s="85" t="s">
        <v>1658</v>
      </c>
      <c r="E764" s="83"/>
      <c r="F764" s="84">
        <v>245000</v>
      </c>
      <c r="G764" s="85" t="s">
        <v>185</v>
      </c>
      <c r="H764" s="85" t="s">
        <v>85</v>
      </c>
      <c r="I764" s="85" t="s">
        <v>186</v>
      </c>
      <c r="J764" s="85" t="s">
        <v>1126</v>
      </c>
      <c r="K764" s="45" t="s">
        <v>1154</v>
      </c>
    </row>
    <row r="765" spans="1:11" s="46" customFormat="1">
      <c r="A765" s="81" t="s">
        <v>1659</v>
      </c>
      <c r="B765" s="41">
        <v>764</v>
      </c>
      <c r="C765" s="81" t="s">
        <v>1124</v>
      </c>
      <c r="D765" s="85" t="s">
        <v>1660</v>
      </c>
      <c r="E765" s="83"/>
      <c r="F765" s="99">
        <v>285000</v>
      </c>
      <c r="G765" s="85" t="s">
        <v>185</v>
      </c>
      <c r="H765" s="85" t="s">
        <v>85</v>
      </c>
      <c r="I765" s="85" t="s">
        <v>186</v>
      </c>
      <c r="J765" s="85" t="s">
        <v>39</v>
      </c>
      <c r="K765" s="45" t="s">
        <v>1154</v>
      </c>
    </row>
    <row r="766" spans="1:11" s="46" customFormat="1">
      <c r="A766" s="81" t="s">
        <v>1661</v>
      </c>
      <c r="B766" s="41">
        <v>765</v>
      </c>
      <c r="C766" s="81" t="s">
        <v>1124</v>
      </c>
      <c r="D766" s="85" t="s">
        <v>1662</v>
      </c>
      <c r="E766" s="83"/>
      <c r="F766" s="84">
        <v>22000</v>
      </c>
      <c r="G766" s="85" t="s">
        <v>185</v>
      </c>
      <c r="H766" s="85" t="s">
        <v>85</v>
      </c>
      <c r="I766" s="85" t="s">
        <v>186</v>
      </c>
      <c r="J766" s="85" t="s">
        <v>39</v>
      </c>
      <c r="K766" s="45" t="s">
        <v>1154</v>
      </c>
    </row>
    <row r="767" spans="1:11" s="46" customFormat="1" ht="42">
      <c r="A767" s="87" t="s">
        <v>1663</v>
      </c>
      <c r="B767" s="41">
        <v>766</v>
      </c>
      <c r="C767" s="81" t="s">
        <v>1664</v>
      </c>
      <c r="D767" s="93" t="s">
        <v>1665</v>
      </c>
      <c r="E767" s="100"/>
      <c r="F767" s="101">
        <v>33000</v>
      </c>
      <c r="G767" s="85" t="s">
        <v>1666</v>
      </c>
      <c r="H767" s="100"/>
      <c r="I767" s="85" t="s">
        <v>1667</v>
      </c>
      <c r="J767" s="85" t="s">
        <v>39</v>
      </c>
      <c r="K767" s="45" t="s">
        <v>1668</v>
      </c>
    </row>
    <row r="768" spans="1:11" s="46" customFormat="1" ht="42">
      <c r="A768" s="87" t="s">
        <v>1669</v>
      </c>
      <c r="B768" s="41">
        <v>767</v>
      </c>
      <c r="C768" s="81" t="s">
        <v>1664</v>
      </c>
      <c r="D768" s="93" t="s">
        <v>1670</v>
      </c>
      <c r="E768" s="100"/>
      <c r="F768" s="101">
        <v>38000</v>
      </c>
      <c r="G768" s="85" t="s">
        <v>1666</v>
      </c>
      <c r="H768" s="100"/>
      <c r="I768" s="85" t="s">
        <v>1667</v>
      </c>
      <c r="J768" s="85" t="s">
        <v>39</v>
      </c>
      <c r="K768" s="45" t="s">
        <v>1668</v>
      </c>
    </row>
    <row r="769" spans="1:11" s="46" customFormat="1" ht="42">
      <c r="A769" s="87" t="s">
        <v>1671</v>
      </c>
      <c r="B769" s="41">
        <v>768</v>
      </c>
      <c r="C769" s="81" t="s">
        <v>1664</v>
      </c>
      <c r="D769" s="93" t="s">
        <v>1672</v>
      </c>
      <c r="E769" s="100"/>
      <c r="F769" s="101">
        <v>45000</v>
      </c>
      <c r="G769" s="85" t="s">
        <v>1666</v>
      </c>
      <c r="H769" s="100"/>
      <c r="I769" s="85" t="s">
        <v>1667</v>
      </c>
      <c r="J769" s="85" t="s">
        <v>39</v>
      </c>
      <c r="K769" s="45" t="s">
        <v>1668</v>
      </c>
    </row>
    <row r="770" spans="1:11" s="46" customFormat="1" ht="42">
      <c r="A770" s="87" t="s">
        <v>1673</v>
      </c>
      <c r="B770" s="41">
        <v>769</v>
      </c>
      <c r="C770" s="81" t="s">
        <v>1664</v>
      </c>
      <c r="D770" s="93" t="s">
        <v>1674</v>
      </c>
      <c r="E770" s="100"/>
      <c r="F770" s="101">
        <v>55000</v>
      </c>
      <c r="G770" s="85" t="s">
        <v>1666</v>
      </c>
      <c r="H770" s="100"/>
      <c r="I770" s="85" t="s">
        <v>1667</v>
      </c>
      <c r="J770" s="85" t="s">
        <v>39</v>
      </c>
      <c r="K770" s="45" t="s">
        <v>1668</v>
      </c>
    </row>
    <row r="771" spans="1:11" s="46" customFormat="1" ht="42">
      <c r="A771" s="87" t="s">
        <v>1675</v>
      </c>
      <c r="B771" s="41">
        <v>770</v>
      </c>
      <c r="C771" s="81" t="s">
        <v>1664</v>
      </c>
      <c r="D771" s="93" t="s">
        <v>1676</v>
      </c>
      <c r="E771" s="41"/>
      <c r="F771" s="101">
        <v>68000</v>
      </c>
      <c r="G771" s="85" t="s">
        <v>1666</v>
      </c>
      <c r="H771" s="41"/>
      <c r="I771" s="85" t="s">
        <v>1667</v>
      </c>
      <c r="J771" s="85" t="s">
        <v>39</v>
      </c>
      <c r="K771" s="45" t="s">
        <v>1668</v>
      </c>
    </row>
    <row r="772" spans="1:11" s="46" customFormat="1" ht="63">
      <c r="A772" s="87" t="s">
        <v>1677</v>
      </c>
      <c r="B772" s="41">
        <v>771</v>
      </c>
      <c r="C772" s="81" t="s">
        <v>1664</v>
      </c>
      <c r="D772" s="93" t="s">
        <v>1678</v>
      </c>
      <c r="E772" s="41"/>
      <c r="F772" s="101">
        <v>26000</v>
      </c>
      <c r="G772" s="85" t="s">
        <v>1666</v>
      </c>
      <c r="H772" s="41"/>
      <c r="I772" s="85" t="s">
        <v>1667</v>
      </c>
      <c r="J772" s="85" t="s">
        <v>43</v>
      </c>
      <c r="K772" s="45" t="s">
        <v>1668</v>
      </c>
    </row>
    <row r="773" spans="1:11" s="46" customFormat="1" ht="42">
      <c r="A773" s="87" t="s">
        <v>1679</v>
      </c>
      <c r="B773" s="41">
        <v>772</v>
      </c>
      <c r="C773" s="81" t="s">
        <v>1664</v>
      </c>
      <c r="D773" s="93" t="s">
        <v>1680</v>
      </c>
      <c r="E773" s="41"/>
      <c r="F773" s="101">
        <v>26000</v>
      </c>
      <c r="G773" s="85" t="s">
        <v>1666</v>
      </c>
      <c r="H773" s="41"/>
      <c r="I773" s="85" t="s">
        <v>1667</v>
      </c>
      <c r="J773" s="85" t="s">
        <v>43</v>
      </c>
      <c r="K773" s="45" t="s">
        <v>1668</v>
      </c>
    </row>
    <row r="774" spans="1:11" s="46" customFormat="1" ht="63">
      <c r="A774" s="87" t="s">
        <v>1681</v>
      </c>
      <c r="B774" s="41">
        <v>773</v>
      </c>
      <c r="C774" s="81" t="s">
        <v>1664</v>
      </c>
      <c r="D774" s="93" t="s">
        <v>1682</v>
      </c>
      <c r="E774" s="41"/>
      <c r="F774" s="101">
        <v>19900</v>
      </c>
      <c r="G774" s="85" t="s">
        <v>1666</v>
      </c>
      <c r="H774" s="41"/>
      <c r="I774" s="85" t="s">
        <v>1667</v>
      </c>
      <c r="J774" s="85" t="s">
        <v>43</v>
      </c>
      <c r="K774" s="45" t="s">
        <v>1668</v>
      </c>
    </row>
    <row r="775" spans="1:11" s="46" customFormat="1" ht="63">
      <c r="A775" s="87" t="s">
        <v>1683</v>
      </c>
      <c r="B775" s="41">
        <v>774</v>
      </c>
      <c r="C775" s="81" t="s">
        <v>1664</v>
      </c>
      <c r="D775" s="93" t="s">
        <v>1684</v>
      </c>
      <c r="E775" s="41"/>
      <c r="F775" s="101">
        <v>27900</v>
      </c>
      <c r="G775" s="85" t="s">
        <v>1666</v>
      </c>
      <c r="H775" s="41"/>
      <c r="I775" s="85" t="s">
        <v>1667</v>
      </c>
      <c r="J775" s="85" t="s">
        <v>43</v>
      </c>
      <c r="K775" s="45" t="s">
        <v>1668</v>
      </c>
    </row>
    <row r="776" spans="1:11" s="46" customFormat="1" ht="63">
      <c r="A776" s="87" t="s">
        <v>1685</v>
      </c>
      <c r="B776" s="41">
        <v>775</v>
      </c>
      <c r="C776" s="81" t="s">
        <v>1664</v>
      </c>
      <c r="D776" s="93" t="s">
        <v>1686</v>
      </c>
      <c r="E776" s="41"/>
      <c r="F776" s="101">
        <v>37900</v>
      </c>
      <c r="G776" s="85" t="s">
        <v>1666</v>
      </c>
      <c r="H776" s="41"/>
      <c r="I776" s="85" t="s">
        <v>1667</v>
      </c>
      <c r="J776" s="85" t="s">
        <v>43</v>
      </c>
      <c r="K776" s="45" t="s">
        <v>1668</v>
      </c>
    </row>
    <row r="777" spans="1:11" s="46" customFormat="1" ht="63">
      <c r="A777" s="87" t="s">
        <v>1687</v>
      </c>
      <c r="B777" s="41">
        <v>776</v>
      </c>
      <c r="C777" s="81" t="s">
        <v>1664</v>
      </c>
      <c r="D777" s="93" t="s">
        <v>1688</v>
      </c>
      <c r="E777" s="41"/>
      <c r="F777" s="101">
        <v>50200</v>
      </c>
      <c r="G777" s="85" t="s">
        <v>1666</v>
      </c>
      <c r="H777" s="41"/>
      <c r="I777" s="85" t="s">
        <v>1667</v>
      </c>
      <c r="J777" s="85" t="s">
        <v>43</v>
      </c>
      <c r="K777" s="45" t="s">
        <v>1668</v>
      </c>
    </row>
    <row r="778" spans="1:11" s="46" customFormat="1" ht="63">
      <c r="A778" s="87" t="s">
        <v>1689</v>
      </c>
      <c r="B778" s="41">
        <v>777</v>
      </c>
      <c r="C778" s="81" t="s">
        <v>1664</v>
      </c>
      <c r="D778" s="93" t="s">
        <v>1690</v>
      </c>
      <c r="E778" s="41"/>
      <c r="F778" s="101">
        <v>61600</v>
      </c>
      <c r="G778" s="85" t="s">
        <v>1666</v>
      </c>
      <c r="H778" s="41"/>
      <c r="I778" s="85" t="s">
        <v>1667</v>
      </c>
      <c r="J778" s="85" t="s">
        <v>43</v>
      </c>
      <c r="K778" s="45" t="s">
        <v>1668</v>
      </c>
    </row>
    <row r="779" spans="1:11" s="46" customFormat="1" ht="63">
      <c r="A779" s="87" t="s">
        <v>1691</v>
      </c>
      <c r="B779" s="41">
        <v>778</v>
      </c>
      <c r="C779" s="81" t="s">
        <v>1664</v>
      </c>
      <c r="D779" s="93" t="s">
        <v>1692</v>
      </c>
      <c r="E779" s="41"/>
      <c r="F779" s="101">
        <v>22700</v>
      </c>
      <c r="G779" s="85" t="s">
        <v>1666</v>
      </c>
      <c r="H779" s="41"/>
      <c r="I779" s="85" t="s">
        <v>1667</v>
      </c>
      <c r="J779" s="85" t="s">
        <v>43</v>
      </c>
      <c r="K779" s="45" t="s">
        <v>1668</v>
      </c>
    </row>
    <row r="780" spans="1:11" s="46" customFormat="1" ht="63">
      <c r="A780" s="87" t="s">
        <v>1693</v>
      </c>
      <c r="B780" s="41">
        <v>779</v>
      </c>
      <c r="C780" s="81" t="s">
        <v>1664</v>
      </c>
      <c r="D780" s="93" t="s">
        <v>1694</v>
      </c>
      <c r="E780" s="41"/>
      <c r="F780" s="101">
        <v>31200</v>
      </c>
      <c r="G780" s="85" t="s">
        <v>1666</v>
      </c>
      <c r="H780" s="41"/>
      <c r="I780" s="85" t="s">
        <v>1667</v>
      </c>
      <c r="J780" s="85" t="s">
        <v>43</v>
      </c>
      <c r="K780" s="45" t="s">
        <v>1668</v>
      </c>
    </row>
    <row r="781" spans="1:11" s="46" customFormat="1" ht="63">
      <c r="A781" s="87" t="s">
        <v>1695</v>
      </c>
      <c r="B781" s="41">
        <v>780</v>
      </c>
      <c r="C781" s="81" t="s">
        <v>1664</v>
      </c>
      <c r="D781" s="93" t="s">
        <v>1696</v>
      </c>
      <c r="E781" s="41"/>
      <c r="F781" s="101">
        <v>42600</v>
      </c>
      <c r="G781" s="85" t="s">
        <v>1666</v>
      </c>
      <c r="H781" s="41"/>
      <c r="I781" s="85" t="s">
        <v>1667</v>
      </c>
      <c r="J781" s="85" t="s">
        <v>43</v>
      </c>
      <c r="K781" s="45" t="s">
        <v>1668</v>
      </c>
    </row>
    <row r="782" spans="1:11" s="46" customFormat="1" ht="63">
      <c r="A782" s="87" t="s">
        <v>1697</v>
      </c>
      <c r="B782" s="41">
        <v>781</v>
      </c>
      <c r="C782" s="81" t="s">
        <v>1664</v>
      </c>
      <c r="D782" s="93" t="s">
        <v>1698</v>
      </c>
      <c r="E782" s="41"/>
      <c r="F782" s="101">
        <v>51200</v>
      </c>
      <c r="G782" s="85" t="s">
        <v>1666</v>
      </c>
      <c r="H782" s="41"/>
      <c r="I782" s="85" t="s">
        <v>1667</v>
      </c>
      <c r="J782" s="85" t="s">
        <v>43</v>
      </c>
      <c r="K782" s="45" t="s">
        <v>1668</v>
      </c>
    </row>
    <row r="783" spans="1:11" s="46" customFormat="1" ht="63">
      <c r="A783" s="87" t="s">
        <v>1699</v>
      </c>
      <c r="B783" s="41">
        <v>782</v>
      </c>
      <c r="C783" s="81" t="s">
        <v>1664</v>
      </c>
      <c r="D783" s="93" t="s">
        <v>1700</v>
      </c>
      <c r="E783" s="41"/>
      <c r="F783" s="101">
        <v>60700</v>
      </c>
      <c r="G783" s="85" t="s">
        <v>1666</v>
      </c>
      <c r="H783" s="41"/>
      <c r="I783" s="85" t="s">
        <v>1667</v>
      </c>
      <c r="J783" s="85" t="s">
        <v>43</v>
      </c>
      <c r="K783" s="45" t="s">
        <v>1668</v>
      </c>
    </row>
    <row r="784" spans="1:11" s="46" customFormat="1" ht="42">
      <c r="A784" s="88" t="s">
        <v>1701</v>
      </c>
      <c r="B784" s="41">
        <v>783</v>
      </c>
      <c r="C784" s="81" t="s">
        <v>1664</v>
      </c>
      <c r="D784" s="93" t="s">
        <v>1702</v>
      </c>
      <c r="E784" s="41"/>
      <c r="F784" s="101">
        <v>21600</v>
      </c>
      <c r="G784" s="85" t="s">
        <v>1666</v>
      </c>
      <c r="H784" s="41"/>
      <c r="I784" s="85" t="s">
        <v>1667</v>
      </c>
      <c r="J784" s="85" t="s">
        <v>43</v>
      </c>
      <c r="K784" s="45" t="s">
        <v>1668</v>
      </c>
    </row>
    <row r="785" spans="1:11" s="46" customFormat="1" ht="42">
      <c r="A785" s="88" t="s">
        <v>1703</v>
      </c>
      <c r="B785" s="41">
        <v>784</v>
      </c>
      <c r="C785" s="81" t="s">
        <v>1664</v>
      </c>
      <c r="D785" s="93" t="s">
        <v>1704</v>
      </c>
      <c r="E785" s="41"/>
      <c r="F785" s="101">
        <v>23600</v>
      </c>
      <c r="G785" s="85" t="s">
        <v>1666</v>
      </c>
      <c r="H785" s="41"/>
      <c r="I785" s="85" t="s">
        <v>1667</v>
      </c>
      <c r="J785" s="85" t="s">
        <v>43</v>
      </c>
      <c r="K785" s="45" t="s">
        <v>1668</v>
      </c>
    </row>
    <row r="786" spans="1:11" s="46" customFormat="1" ht="42">
      <c r="A786" s="88" t="s">
        <v>1705</v>
      </c>
      <c r="B786" s="41">
        <v>785</v>
      </c>
      <c r="C786" s="81" t="s">
        <v>1664</v>
      </c>
      <c r="D786" s="93" t="s">
        <v>1706</v>
      </c>
      <c r="E786" s="41"/>
      <c r="F786" s="101">
        <v>31300</v>
      </c>
      <c r="G786" s="85" t="s">
        <v>1666</v>
      </c>
      <c r="H786" s="41"/>
      <c r="I786" s="85" t="s">
        <v>1667</v>
      </c>
      <c r="J786" s="85" t="s">
        <v>43</v>
      </c>
      <c r="K786" s="45" t="s">
        <v>1668</v>
      </c>
    </row>
    <row r="787" spans="1:11" s="46" customFormat="1" ht="42">
      <c r="A787" s="88" t="s">
        <v>1707</v>
      </c>
      <c r="B787" s="41">
        <v>786</v>
      </c>
      <c r="C787" s="81" t="s">
        <v>1664</v>
      </c>
      <c r="D787" s="93" t="s">
        <v>1708</v>
      </c>
      <c r="E787" s="41"/>
      <c r="F787" s="101">
        <v>41000</v>
      </c>
      <c r="G787" s="85" t="s">
        <v>1666</v>
      </c>
      <c r="H787" s="41"/>
      <c r="I787" s="85" t="s">
        <v>1667</v>
      </c>
      <c r="J787" s="85" t="s">
        <v>43</v>
      </c>
      <c r="K787" s="45" t="s">
        <v>1668</v>
      </c>
    </row>
    <row r="788" spans="1:11" s="46" customFormat="1" ht="42">
      <c r="A788" s="88" t="s">
        <v>1709</v>
      </c>
      <c r="B788" s="41">
        <v>787</v>
      </c>
      <c r="C788" s="81" t="s">
        <v>1664</v>
      </c>
      <c r="D788" s="93" t="s">
        <v>1710</v>
      </c>
      <c r="E788" s="41"/>
      <c r="F788" s="101">
        <v>53500</v>
      </c>
      <c r="G788" s="85" t="s">
        <v>1666</v>
      </c>
      <c r="H788" s="41"/>
      <c r="I788" s="85" t="s">
        <v>1667</v>
      </c>
      <c r="J788" s="85" t="s">
        <v>43</v>
      </c>
      <c r="K788" s="45" t="s">
        <v>1668</v>
      </c>
    </row>
    <row r="789" spans="1:11" s="46" customFormat="1" ht="42">
      <c r="A789" s="88" t="s">
        <v>1711</v>
      </c>
      <c r="B789" s="41">
        <v>788</v>
      </c>
      <c r="C789" s="81" t="s">
        <v>1664</v>
      </c>
      <c r="D789" s="93" t="s">
        <v>1712</v>
      </c>
      <c r="E789" s="41"/>
      <c r="F789" s="101">
        <v>64600</v>
      </c>
      <c r="G789" s="85" t="s">
        <v>1666</v>
      </c>
      <c r="H789" s="41"/>
      <c r="I789" s="85" t="s">
        <v>1667</v>
      </c>
      <c r="J789" s="85" t="s">
        <v>43</v>
      </c>
      <c r="K789" s="45" t="s">
        <v>1668</v>
      </c>
    </row>
    <row r="790" spans="1:11" s="46" customFormat="1" ht="42">
      <c r="A790" s="88" t="s">
        <v>1713</v>
      </c>
      <c r="B790" s="41">
        <v>789</v>
      </c>
      <c r="C790" s="81" t="s">
        <v>1664</v>
      </c>
      <c r="D790" s="93" t="s">
        <v>1714</v>
      </c>
      <c r="E790" s="41"/>
      <c r="F790" s="101">
        <v>27400</v>
      </c>
      <c r="G790" s="85" t="s">
        <v>1666</v>
      </c>
      <c r="H790" s="41"/>
      <c r="I790" s="85" t="s">
        <v>1667</v>
      </c>
      <c r="J790" s="85" t="s">
        <v>43</v>
      </c>
      <c r="K790" s="45" t="s">
        <v>1668</v>
      </c>
    </row>
    <row r="791" spans="1:11" s="46" customFormat="1" ht="42">
      <c r="A791" s="88" t="s">
        <v>1715</v>
      </c>
      <c r="B791" s="41">
        <v>790</v>
      </c>
      <c r="C791" s="81" t="s">
        <v>1664</v>
      </c>
      <c r="D791" s="93" t="s">
        <v>1716</v>
      </c>
      <c r="E791" s="41"/>
      <c r="F791" s="101">
        <v>35600</v>
      </c>
      <c r="G791" s="85" t="s">
        <v>1666</v>
      </c>
      <c r="H791" s="41"/>
      <c r="I791" s="85" t="s">
        <v>1667</v>
      </c>
      <c r="J791" s="85" t="s">
        <v>43</v>
      </c>
      <c r="K791" s="45" t="s">
        <v>1668</v>
      </c>
    </row>
    <row r="792" spans="1:11" s="46" customFormat="1" ht="42">
      <c r="A792" s="88" t="s">
        <v>1717</v>
      </c>
      <c r="B792" s="41">
        <v>791</v>
      </c>
      <c r="C792" s="81" t="s">
        <v>1664</v>
      </c>
      <c r="D792" s="93" t="s">
        <v>1718</v>
      </c>
      <c r="E792" s="41"/>
      <c r="F792" s="101">
        <v>46700</v>
      </c>
      <c r="G792" s="85" t="s">
        <v>1666</v>
      </c>
      <c r="H792" s="41"/>
      <c r="I792" s="85" t="s">
        <v>1667</v>
      </c>
      <c r="J792" s="85" t="s">
        <v>43</v>
      </c>
      <c r="K792" s="45" t="s">
        <v>1668</v>
      </c>
    </row>
    <row r="793" spans="1:11" s="46" customFormat="1" ht="42">
      <c r="A793" s="88" t="s">
        <v>1719</v>
      </c>
      <c r="B793" s="41">
        <v>792</v>
      </c>
      <c r="C793" s="81" t="s">
        <v>1664</v>
      </c>
      <c r="D793" s="93" t="s">
        <v>1720</v>
      </c>
      <c r="E793" s="41"/>
      <c r="F793" s="101">
        <v>55000</v>
      </c>
      <c r="G793" s="85" t="s">
        <v>1666</v>
      </c>
      <c r="H793" s="41"/>
      <c r="I793" s="85" t="s">
        <v>1667</v>
      </c>
      <c r="J793" s="85" t="s">
        <v>43</v>
      </c>
      <c r="K793" s="45" t="s">
        <v>1668</v>
      </c>
    </row>
    <row r="794" spans="1:11" s="46" customFormat="1" ht="42">
      <c r="A794" s="88" t="s">
        <v>1721</v>
      </c>
      <c r="B794" s="41">
        <v>793</v>
      </c>
      <c r="C794" s="81" t="s">
        <v>1664</v>
      </c>
      <c r="D794" s="93" t="s">
        <v>1722</v>
      </c>
      <c r="E794" s="41"/>
      <c r="F794" s="101">
        <v>64300</v>
      </c>
      <c r="G794" s="85" t="s">
        <v>1666</v>
      </c>
      <c r="H794" s="41"/>
      <c r="I794" s="85" t="s">
        <v>1667</v>
      </c>
      <c r="J794" s="85" t="s">
        <v>43</v>
      </c>
      <c r="K794" s="45" t="s">
        <v>1668</v>
      </c>
    </row>
    <row r="795" spans="1:11" s="46" customFormat="1" ht="63">
      <c r="A795" s="87" t="s">
        <v>1723</v>
      </c>
      <c r="B795" s="41">
        <v>794</v>
      </c>
      <c r="C795" s="81" t="s">
        <v>1664</v>
      </c>
      <c r="D795" s="93" t="s">
        <v>1724</v>
      </c>
      <c r="E795" s="41"/>
      <c r="F795" s="101">
        <v>24800</v>
      </c>
      <c r="G795" s="85" t="s">
        <v>1666</v>
      </c>
      <c r="H795" s="41"/>
      <c r="I795" s="85" t="s">
        <v>1667</v>
      </c>
      <c r="J795" s="85" t="s">
        <v>43</v>
      </c>
      <c r="K795" s="45" t="s">
        <v>1668</v>
      </c>
    </row>
    <row r="796" spans="1:11" s="46" customFormat="1" ht="63">
      <c r="A796" s="87" t="s">
        <v>1725</v>
      </c>
      <c r="B796" s="41">
        <v>795</v>
      </c>
      <c r="C796" s="81" t="s">
        <v>1664</v>
      </c>
      <c r="D796" s="93" t="s">
        <v>1726</v>
      </c>
      <c r="E796" s="41"/>
      <c r="F796" s="101">
        <v>26500</v>
      </c>
      <c r="G796" s="85" t="s">
        <v>1666</v>
      </c>
      <c r="H796" s="41"/>
      <c r="I796" s="85" t="s">
        <v>1667</v>
      </c>
      <c r="J796" s="85" t="s">
        <v>43</v>
      </c>
      <c r="K796" s="45" t="s">
        <v>1668</v>
      </c>
    </row>
    <row r="797" spans="1:11" s="46" customFormat="1" ht="63">
      <c r="A797" s="87" t="s">
        <v>1727</v>
      </c>
      <c r="B797" s="41">
        <v>796</v>
      </c>
      <c r="C797" s="81" t="s">
        <v>1664</v>
      </c>
      <c r="D797" s="93" t="s">
        <v>1728</v>
      </c>
      <c r="E797" s="41"/>
      <c r="F797" s="101">
        <v>33900</v>
      </c>
      <c r="G797" s="85" t="s">
        <v>1666</v>
      </c>
      <c r="H797" s="41"/>
      <c r="I797" s="85" t="s">
        <v>1667</v>
      </c>
      <c r="J797" s="85" t="s">
        <v>43</v>
      </c>
      <c r="K797" s="45" t="s">
        <v>1668</v>
      </c>
    </row>
    <row r="798" spans="1:11" s="46" customFormat="1" ht="63">
      <c r="A798" s="87" t="s">
        <v>1729</v>
      </c>
      <c r="B798" s="41">
        <v>797</v>
      </c>
      <c r="C798" s="81" t="s">
        <v>1664</v>
      </c>
      <c r="D798" s="93" t="s">
        <v>1730</v>
      </c>
      <c r="E798" s="41"/>
      <c r="F798" s="101">
        <v>42900</v>
      </c>
      <c r="G798" s="85" t="s">
        <v>1666</v>
      </c>
      <c r="H798" s="41"/>
      <c r="I798" s="85" t="s">
        <v>1667</v>
      </c>
      <c r="J798" s="85" t="s">
        <v>43</v>
      </c>
      <c r="K798" s="45" t="s">
        <v>1668</v>
      </c>
    </row>
    <row r="799" spans="1:11" s="46" customFormat="1" ht="63">
      <c r="A799" s="87" t="s">
        <v>1731</v>
      </c>
      <c r="B799" s="41">
        <v>798</v>
      </c>
      <c r="C799" s="81" t="s">
        <v>1664</v>
      </c>
      <c r="D799" s="93" t="s">
        <v>1732</v>
      </c>
      <c r="E799" s="41"/>
      <c r="F799" s="101">
        <v>56000</v>
      </c>
      <c r="G799" s="85" t="s">
        <v>1666</v>
      </c>
      <c r="H799" s="41"/>
      <c r="I799" s="85" t="s">
        <v>1667</v>
      </c>
      <c r="J799" s="85" t="s">
        <v>43</v>
      </c>
      <c r="K799" s="45" t="s">
        <v>1668</v>
      </c>
    </row>
    <row r="800" spans="1:11" s="46" customFormat="1" ht="63">
      <c r="A800" s="87" t="s">
        <v>1733</v>
      </c>
      <c r="B800" s="41">
        <v>799</v>
      </c>
      <c r="C800" s="81" t="s">
        <v>1664</v>
      </c>
      <c r="D800" s="93" t="s">
        <v>1734</v>
      </c>
      <c r="E800" s="41"/>
      <c r="F800" s="101">
        <v>67000</v>
      </c>
      <c r="G800" s="85" t="s">
        <v>1666</v>
      </c>
      <c r="H800" s="41"/>
      <c r="I800" s="85" t="s">
        <v>1667</v>
      </c>
      <c r="J800" s="85" t="s">
        <v>43</v>
      </c>
      <c r="K800" s="45" t="s">
        <v>1668</v>
      </c>
    </row>
    <row r="801" spans="1:11" s="46" customFormat="1" ht="63">
      <c r="A801" s="87" t="s">
        <v>1735</v>
      </c>
      <c r="B801" s="41">
        <v>800</v>
      </c>
      <c r="C801" s="81" t="s">
        <v>1664</v>
      </c>
      <c r="D801" s="93" t="s">
        <v>1736</v>
      </c>
      <c r="E801" s="41"/>
      <c r="F801" s="101">
        <v>30000</v>
      </c>
      <c r="G801" s="85" t="s">
        <v>1666</v>
      </c>
      <c r="H801" s="41"/>
      <c r="I801" s="85" t="s">
        <v>1667</v>
      </c>
      <c r="J801" s="85" t="s">
        <v>43</v>
      </c>
      <c r="K801" s="45" t="s">
        <v>1668</v>
      </c>
    </row>
    <row r="802" spans="1:11" s="46" customFormat="1" ht="63">
      <c r="A802" s="87" t="s">
        <v>1737</v>
      </c>
      <c r="B802" s="41">
        <v>801</v>
      </c>
      <c r="C802" s="81" t="s">
        <v>1664</v>
      </c>
      <c r="D802" s="93" t="s">
        <v>1738</v>
      </c>
      <c r="E802" s="41"/>
      <c r="F802" s="101">
        <v>38000</v>
      </c>
      <c r="G802" s="85" t="s">
        <v>1666</v>
      </c>
      <c r="H802" s="41"/>
      <c r="I802" s="85" t="s">
        <v>1667</v>
      </c>
      <c r="J802" s="85" t="s">
        <v>43</v>
      </c>
      <c r="K802" s="45" t="s">
        <v>1668</v>
      </c>
    </row>
    <row r="803" spans="1:11" s="46" customFormat="1" ht="63">
      <c r="A803" s="87" t="s">
        <v>1739</v>
      </c>
      <c r="B803" s="41">
        <v>802</v>
      </c>
      <c r="C803" s="81" t="s">
        <v>1664</v>
      </c>
      <c r="D803" s="93" t="s">
        <v>1740</v>
      </c>
      <c r="E803" s="41"/>
      <c r="F803" s="101">
        <v>49000</v>
      </c>
      <c r="G803" s="85" t="s">
        <v>1666</v>
      </c>
      <c r="H803" s="41"/>
      <c r="I803" s="85" t="s">
        <v>1667</v>
      </c>
      <c r="J803" s="85" t="s">
        <v>43</v>
      </c>
      <c r="K803" s="45" t="s">
        <v>1668</v>
      </c>
    </row>
    <row r="804" spans="1:11" s="46" customFormat="1" ht="63">
      <c r="A804" s="87" t="s">
        <v>1741</v>
      </c>
      <c r="B804" s="41">
        <v>803</v>
      </c>
      <c r="C804" s="81" t="s">
        <v>1664</v>
      </c>
      <c r="D804" s="93" t="s">
        <v>1742</v>
      </c>
      <c r="E804" s="41"/>
      <c r="F804" s="101">
        <v>58000</v>
      </c>
      <c r="G804" s="85" t="s">
        <v>1666</v>
      </c>
      <c r="H804" s="41"/>
      <c r="I804" s="85" t="s">
        <v>1667</v>
      </c>
      <c r="J804" s="85" t="s">
        <v>43</v>
      </c>
      <c r="K804" s="45" t="s">
        <v>1668</v>
      </c>
    </row>
    <row r="805" spans="1:11" s="46" customFormat="1" ht="63">
      <c r="A805" s="87" t="s">
        <v>1743</v>
      </c>
      <c r="B805" s="41">
        <v>804</v>
      </c>
      <c r="C805" s="81" t="s">
        <v>1664</v>
      </c>
      <c r="D805" s="93" t="s">
        <v>1744</v>
      </c>
      <c r="E805" s="41"/>
      <c r="F805" s="101">
        <v>67000</v>
      </c>
      <c r="G805" s="85" t="s">
        <v>1666</v>
      </c>
      <c r="H805" s="41"/>
      <c r="I805" s="85" t="s">
        <v>1667</v>
      </c>
      <c r="J805" s="85" t="s">
        <v>43</v>
      </c>
      <c r="K805" s="45" t="s">
        <v>1668</v>
      </c>
    </row>
    <row r="806" spans="1:11" s="46" customFormat="1" ht="42">
      <c r="A806" s="87" t="s">
        <v>1745</v>
      </c>
      <c r="B806" s="41">
        <v>805</v>
      </c>
      <c r="C806" s="81" t="s">
        <v>1664</v>
      </c>
      <c r="D806" s="93" t="s">
        <v>1746</v>
      </c>
      <c r="E806" s="41"/>
      <c r="F806" s="101">
        <v>24200</v>
      </c>
      <c r="G806" s="85" t="s">
        <v>1666</v>
      </c>
      <c r="H806" s="41"/>
      <c r="I806" s="85" t="s">
        <v>1667</v>
      </c>
      <c r="J806" s="85" t="s">
        <v>39</v>
      </c>
      <c r="K806" s="45" t="s">
        <v>1668</v>
      </c>
    </row>
    <row r="807" spans="1:11" s="46" customFormat="1" ht="42">
      <c r="A807" s="80" t="s">
        <v>1747</v>
      </c>
      <c r="B807" s="41">
        <v>806</v>
      </c>
      <c r="C807" s="81" t="s">
        <v>1664</v>
      </c>
      <c r="D807" s="93" t="s">
        <v>1748</v>
      </c>
      <c r="E807" s="41"/>
      <c r="F807" s="101">
        <v>16700</v>
      </c>
      <c r="G807" s="85" t="s">
        <v>1666</v>
      </c>
      <c r="H807" s="41"/>
      <c r="I807" s="85" t="s">
        <v>1667</v>
      </c>
      <c r="J807" s="85" t="s">
        <v>43</v>
      </c>
      <c r="K807" s="45" t="s">
        <v>1668</v>
      </c>
    </row>
    <row r="808" spans="1:11" s="46" customFormat="1" ht="42">
      <c r="A808" s="80" t="s">
        <v>1749</v>
      </c>
      <c r="B808" s="41">
        <v>807</v>
      </c>
      <c r="C808" s="81" t="s">
        <v>1664</v>
      </c>
      <c r="D808" s="93" t="s">
        <v>1750</v>
      </c>
      <c r="E808" s="41"/>
      <c r="F808" s="101">
        <v>20600</v>
      </c>
      <c r="G808" s="85" t="s">
        <v>1666</v>
      </c>
      <c r="H808" s="41"/>
      <c r="I808" s="85" t="s">
        <v>1667</v>
      </c>
      <c r="J808" s="85" t="s">
        <v>43</v>
      </c>
      <c r="K808" s="45" t="s">
        <v>1668</v>
      </c>
    </row>
    <row r="809" spans="1:11" s="46" customFormat="1" ht="42">
      <c r="A809" s="80" t="s">
        <v>1751</v>
      </c>
      <c r="B809" s="41">
        <v>808</v>
      </c>
      <c r="C809" s="81" t="s">
        <v>1664</v>
      </c>
      <c r="D809" s="93" t="s">
        <v>1752</v>
      </c>
      <c r="E809" s="41"/>
      <c r="F809" s="101">
        <v>26000</v>
      </c>
      <c r="G809" s="85" t="s">
        <v>1666</v>
      </c>
      <c r="H809" s="41"/>
      <c r="I809" s="85" t="s">
        <v>1667</v>
      </c>
      <c r="J809" s="85" t="s">
        <v>43</v>
      </c>
      <c r="K809" s="45" t="s">
        <v>1668</v>
      </c>
    </row>
    <row r="810" spans="1:11" s="46" customFormat="1" ht="42">
      <c r="A810" s="80" t="s">
        <v>1753</v>
      </c>
      <c r="B810" s="41">
        <v>809</v>
      </c>
      <c r="C810" s="81" t="s">
        <v>1664</v>
      </c>
      <c r="D810" s="93" t="s">
        <v>1754</v>
      </c>
      <c r="E810" s="41"/>
      <c r="F810" s="101">
        <v>31900</v>
      </c>
      <c r="G810" s="85" t="s">
        <v>1666</v>
      </c>
      <c r="H810" s="41"/>
      <c r="I810" s="85" t="s">
        <v>1667</v>
      </c>
      <c r="J810" s="85" t="s">
        <v>43</v>
      </c>
      <c r="K810" s="45" t="s">
        <v>1668</v>
      </c>
    </row>
    <row r="811" spans="1:11" s="46" customFormat="1" ht="42">
      <c r="A811" s="80" t="s">
        <v>1755</v>
      </c>
      <c r="B811" s="41">
        <v>810</v>
      </c>
      <c r="C811" s="81" t="s">
        <v>1664</v>
      </c>
      <c r="D811" s="93" t="s">
        <v>1756</v>
      </c>
      <c r="E811" s="41"/>
      <c r="F811" s="101">
        <v>44800</v>
      </c>
      <c r="G811" s="85" t="s">
        <v>1666</v>
      </c>
      <c r="H811" s="41"/>
      <c r="I811" s="85" t="s">
        <v>1667</v>
      </c>
      <c r="J811" s="85" t="s">
        <v>43</v>
      </c>
      <c r="K811" s="45" t="s">
        <v>1668</v>
      </c>
    </row>
    <row r="812" spans="1:11" s="46" customFormat="1" ht="42">
      <c r="A812" s="80" t="s">
        <v>1757</v>
      </c>
      <c r="B812" s="41">
        <v>811</v>
      </c>
      <c r="C812" s="81" t="s">
        <v>1664</v>
      </c>
      <c r="D812" s="93" t="s">
        <v>1758</v>
      </c>
      <c r="E812" s="41"/>
      <c r="F812" s="101">
        <v>52500</v>
      </c>
      <c r="G812" s="85" t="s">
        <v>1666</v>
      </c>
      <c r="H812" s="41"/>
      <c r="I812" s="85" t="s">
        <v>1667</v>
      </c>
      <c r="J812" s="85" t="s">
        <v>43</v>
      </c>
      <c r="K812" s="45" t="s">
        <v>1668</v>
      </c>
    </row>
    <row r="813" spans="1:11" s="46" customFormat="1" ht="42">
      <c r="A813" s="80" t="s">
        <v>1759</v>
      </c>
      <c r="B813" s="41">
        <v>812</v>
      </c>
      <c r="C813" s="81" t="s">
        <v>1664</v>
      </c>
      <c r="D813" s="93" t="s">
        <v>1760</v>
      </c>
      <c r="E813" s="41"/>
      <c r="F813" s="101">
        <v>26000</v>
      </c>
      <c r="G813" s="85" t="s">
        <v>1666</v>
      </c>
      <c r="H813" s="41"/>
      <c r="I813" s="85" t="s">
        <v>1667</v>
      </c>
      <c r="J813" s="85" t="s">
        <v>43</v>
      </c>
      <c r="K813" s="45" t="s">
        <v>1668</v>
      </c>
    </row>
    <row r="814" spans="1:11" s="46" customFormat="1" ht="42">
      <c r="A814" s="80" t="s">
        <v>1761</v>
      </c>
      <c r="B814" s="41">
        <v>813</v>
      </c>
      <c r="C814" s="81" t="s">
        <v>1664</v>
      </c>
      <c r="D814" s="93" t="s">
        <v>1762</v>
      </c>
      <c r="E814" s="41"/>
      <c r="F814" s="101">
        <v>30400</v>
      </c>
      <c r="G814" s="85" t="s">
        <v>1666</v>
      </c>
      <c r="H814" s="41"/>
      <c r="I814" s="85" t="s">
        <v>1667</v>
      </c>
      <c r="J814" s="85" t="s">
        <v>43</v>
      </c>
      <c r="K814" s="45" t="s">
        <v>1668</v>
      </c>
    </row>
    <row r="815" spans="1:11" s="46" customFormat="1" ht="42">
      <c r="A815" s="80" t="s">
        <v>1763</v>
      </c>
      <c r="B815" s="41">
        <v>814</v>
      </c>
      <c r="C815" s="81" t="s">
        <v>1664</v>
      </c>
      <c r="D815" s="93" t="s">
        <v>1764</v>
      </c>
      <c r="E815" s="41"/>
      <c r="F815" s="101">
        <v>38400</v>
      </c>
      <c r="G815" s="85" t="s">
        <v>1666</v>
      </c>
      <c r="H815" s="41"/>
      <c r="I815" s="85" t="s">
        <v>1667</v>
      </c>
      <c r="J815" s="85" t="s">
        <v>43</v>
      </c>
      <c r="K815" s="45" t="s">
        <v>1668</v>
      </c>
    </row>
    <row r="816" spans="1:11" s="46" customFormat="1" ht="42">
      <c r="A816" s="80" t="s">
        <v>1765</v>
      </c>
      <c r="B816" s="41">
        <v>815</v>
      </c>
      <c r="C816" s="81" t="s">
        <v>1664</v>
      </c>
      <c r="D816" s="93" t="s">
        <v>1766</v>
      </c>
      <c r="E816" s="41"/>
      <c r="F816" s="101">
        <v>42600</v>
      </c>
      <c r="G816" s="85" t="s">
        <v>1666</v>
      </c>
      <c r="H816" s="41"/>
      <c r="I816" s="85" t="s">
        <v>1667</v>
      </c>
      <c r="J816" s="85" t="s">
        <v>43</v>
      </c>
      <c r="K816" s="45" t="s">
        <v>1668</v>
      </c>
    </row>
    <row r="817" spans="1:11" s="46" customFormat="1" ht="42">
      <c r="A817" s="80" t="s">
        <v>1767</v>
      </c>
      <c r="B817" s="41">
        <v>816</v>
      </c>
      <c r="C817" s="81" t="s">
        <v>1664</v>
      </c>
      <c r="D817" s="93" t="s">
        <v>1768</v>
      </c>
      <c r="E817" s="41"/>
      <c r="F817" s="101">
        <v>49400</v>
      </c>
      <c r="G817" s="85" t="s">
        <v>1666</v>
      </c>
      <c r="H817" s="41"/>
      <c r="I817" s="85" t="s">
        <v>1667</v>
      </c>
      <c r="J817" s="85" t="s">
        <v>43</v>
      </c>
      <c r="K817" s="45" t="s">
        <v>1668</v>
      </c>
    </row>
    <row r="818" spans="1:11" s="46" customFormat="1" ht="42">
      <c r="A818" s="80" t="s">
        <v>1769</v>
      </c>
      <c r="B818" s="41">
        <v>817</v>
      </c>
      <c r="C818" s="81" t="s">
        <v>1664</v>
      </c>
      <c r="D818" s="93" t="s">
        <v>1770</v>
      </c>
      <c r="E818" s="41"/>
      <c r="F818" s="101">
        <v>27400</v>
      </c>
      <c r="G818" s="85" t="s">
        <v>1666</v>
      </c>
      <c r="H818" s="41"/>
      <c r="I818" s="85" t="s">
        <v>1667</v>
      </c>
      <c r="J818" s="85" t="s">
        <v>43</v>
      </c>
      <c r="K818" s="45" t="s">
        <v>1668</v>
      </c>
    </row>
    <row r="819" spans="1:11" s="46" customFormat="1" ht="42">
      <c r="A819" s="80" t="s">
        <v>1771</v>
      </c>
      <c r="B819" s="41">
        <v>818</v>
      </c>
      <c r="C819" s="81" t="s">
        <v>1664</v>
      </c>
      <c r="D819" s="93" t="s">
        <v>1772</v>
      </c>
      <c r="E819" s="41"/>
      <c r="F819" s="101">
        <v>34000</v>
      </c>
      <c r="G819" s="85" t="s">
        <v>1666</v>
      </c>
      <c r="H819" s="41"/>
      <c r="I819" s="85" t="s">
        <v>1667</v>
      </c>
      <c r="J819" s="85" t="s">
        <v>43</v>
      </c>
      <c r="K819" s="45" t="s">
        <v>1668</v>
      </c>
    </row>
    <row r="820" spans="1:11" s="46" customFormat="1" ht="42">
      <c r="A820" s="80" t="s">
        <v>1773</v>
      </c>
      <c r="B820" s="41">
        <v>819</v>
      </c>
      <c r="C820" s="81" t="s">
        <v>1664</v>
      </c>
      <c r="D820" s="93" t="s">
        <v>1774</v>
      </c>
      <c r="E820" s="41"/>
      <c r="F820" s="101">
        <v>42800</v>
      </c>
      <c r="G820" s="85" t="s">
        <v>1666</v>
      </c>
      <c r="H820" s="41"/>
      <c r="I820" s="85" t="s">
        <v>1667</v>
      </c>
      <c r="J820" s="85" t="s">
        <v>43</v>
      </c>
      <c r="K820" s="45" t="s">
        <v>1668</v>
      </c>
    </row>
    <row r="821" spans="1:11" s="46" customFormat="1" ht="42">
      <c r="A821" s="80" t="s">
        <v>1775</v>
      </c>
      <c r="B821" s="41">
        <v>820</v>
      </c>
      <c r="C821" s="81" t="s">
        <v>1664</v>
      </c>
      <c r="D821" s="93" t="s">
        <v>1776</v>
      </c>
      <c r="E821" s="41"/>
      <c r="F821" s="101">
        <v>51600</v>
      </c>
      <c r="G821" s="85" t="s">
        <v>1666</v>
      </c>
      <c r="H821" s="41"/>
      <c r="I821" s="85" t="s">
        <v>1667</v>
      </c>
      <c r="J821" s="85" t="s">
        <v>43</v>
      </c>
      <c r="K821" s="45" t="s">
        <v>1668</v>
      </c>
    </row>
    <row r="822" spans="1:11" s="46" customFormat="1" ht="42">
      <c r="A822" s="80" t="s">
        <v>1777</v>
      </c>
      <c r="B822" s="41">
        <v>821</v>
      </c>
      <c r="C822" s="81" t="s">
        <v>1664</v>
      </c>
      <c r="D822" s="93" t="s">
        <v>1778</v>
      </c>
      <c r="E822" s="41"/>
      <c r="F822" s="101">
        <v>59300</v>
      </c>
      <c r="G822" s="85" t="s">
        <v>1666</v>
      </c>
      <c r="H822" s="41"/>
      <c r="I822" s="85" t="s">
        <v>1667</v>
      </c>
      <c r="J822" s="85" t="s">
        <v>43</v>
      </c>
      <c r="K822" s="45" t="s">
        <v>1668</v>
      </c>
    </row>
    <row r="823" spans="1:11" s="46" customFormat="1" ht="42">
      <c r="A823" s="80" t="s">
        <v>1779</v>
      </c>
      <c r="B823" s="41">
        <v>822</v>
      </c>
      <c r="C823" s="81" t="s">
        <v>1664</v>
      </c>
      <c r="D823" s="93" t="s">
        <v>1780</v>
      </c>
      <c r="E823" s="41"/>
      <c r="F823" s="101">
        <v>51600</v>
      </c>
      <c r="G823" s="85" t="s">
        <v>1666</v>
      </c>
      <c r="H823" s="41"/>
      <c r="I823" s="85" t="s">
        <v>1667</v>
      </c>
      <c r="J823" s="85" t="s">
        <v>43</v>
      </c>
      <c r="K823" s="45" t="s">
        <v>1668</v>
      </c>
    </row>
    <row r="824" spans="1:11" s="46" customFormat="1" ht="42">
      <c r="A824" s="80" t="s">
        <v>1781</v>
      </c>
      <c r="B824" s="41">
        <v>823</v>
      </c>
      <c r="C824" s="81" t="s">
        <v>1664</v>
      </c>
      <c r="D824" s="93" t="s">
        <v>1782</v>
      </c>
      <c r="E824" s="41"/>
      <c r="F824" s="101">
        <v>59300</v>
      </c>
      <c r="G824" s="85" t="s">
        <v>1666</v>
      </c>
      <c r="H824" s="41"/>
      <c r="I824" s="85" t="s">
        <v>1667</v>
      </c>
      <c r="J824" s="85" t="s">
        <v>43</v>
      </c>
      <c r="K824" s="45" t="s">
        <v>1668</v>
      </c>
    </row>
    <row r="825" spans="1:11" s="46" customFormat="1" ht="42">
      <c r="A825" s="81" t="s">
        <v>1783</v>
      </c>
      <c r="B825" s="41">
        <v>824</v>
      </c>
      <c r="C825" s="81" t="s">
        <v>1784</v>
      </c>
      <c r="D825" s="85" t="s">
        <v>1785</v>
      </c>
      <c r="E825" s="41"/>
      <c r="F825" s="101">
        <v>2100000</v>
      </c>
      <c r="G825" s="85" t="s">
        <v>1786</v>
      </c>
      <c r="H825" s="41"/>
      <c r="I825" s="85" t="s">
        <v>1787</v>
      </c>
      <c r="J825" s="85" t="s">
        <v>495</v>
      </c>
      <c r="K825" s="45" t="s">
        <v>1668</v>
      </c>
    </row>
    <row r="826" spans="1:11" s="46" customFormat="1" ht="42">
      <c r="A826" s="81" t="s">
        <v>1788</v>
      </c>
      <c r="B826" s="41">
        <v>825</v>
      </c>
      <c r="C826" s="81" t="s">
        <v>1784</v>
      </c>
      <c r="D826" s="85" t="s">
        <v>1789</v>
      </c>
      <c r="E826" s="41"/>
      <c r="F826" s="101">
        <v>5180000</v>
      </c>
      <c r="G826" s="85" t="s">
        <v>1786</v>
      </c>
      <c r="H826" s="41"/>
      <c r="I826" s="85" t="s">
        <v>1787</v>
      </c>
      <c r="J826" s="85" t="s">
        <v>39</v>
      </c>
      <c r="K826" s="45" t="s">
        <v>1668</v>
      </c>
    </row>
    <row r="827" spans="1:11" s="46" customFormat="1" ht="42">
      <c r="A827" s="81" t="s">
        <v>1790</v>
      </c>
      <c r="B827" s="41">
        <v>826</v>
      </c>
      <c r="C827" s="81" t="s">
        <v>1784</v>
      </c>
      <c r="D827" s="85" t="s">
        <v>1791</v>
      </c>
      <c r="E827" s="41"/>
      <c r="F827" s="101">
        <v>2374000</v>
      </c>
      <c r="G827" s="85" t="s">
        <v>1786</v>
      </c>
      <c r="H827" s="41"/>
      <c r="I827" s="85" t="s">
        <v>1787</v>
      </c>
      <c r="J827" s="85" t="s">
        <v>495</v>
      </c>
      <c r="K827" s="45" t="s">
        <v>1668</v>
      </c>
    </row>
    <row r="828" spans="1:11" s="46" customFormat="1" ht="42">
      <c r="A828" s="81" t="s">
        <v>1792</v>
      </c>
      <c r="B828" s="41">
        <v>827</v>
      </c>
      <c r="C828" s="81" t="s">
        <v>1784</v>
      </c>
      <c r="D828" s="85" t="s">
        <v>1793</v>
      </c>
      <c r="E828" s="41"/>
      <c r="F828" s="101">
        <v>2480000</v>
      </c>
      <c r="G828" s="85" t="s">
        <v>1786</v>
      </c>
      <c r="H828" s="41"/>
      <c r="I828" s="85" t="s">
        <v>1787</v>
      </c>
      <c r="J828" s="85" t="s">
        <v>495</v>
      </c>
      <c r="K828" s="45" t="s">
        <v>1668</v>
      </c>
    </row>
    <row r="829" spans="1:11" s="46" customFormat="1" ht="42">
      <c r="A829" s="81" t="s">
        <v>1794</v>
      </c>
      <c r="B829" s="41">
        <v>828</v>
      </c>
      <c r="C829" s="81" t="s">
        <v>1784</v>
      </c>
      <c r="D829" s="85" t="s">
        <v>1795</v>
      </c>
      <c r="E829" s="41"/>
      <c r="F829" s="101">
        <v>2980000</v>
      </c>
      <c r="G829" s="85" t="s">
        <v>1786</v>
      </c>
      <c r="H829" s="41"/>
      <c r="I829" s="85" t="s">
        <v>1787</v>
      </c>
      <c r="J829" s="85" t="s">
        <v>495</v>
      </c>
      <c r="K829" s="45" t="s">
        <v>1668</v>
      </c>
    </row>
    <row r="830" spans="1:11" s="46" customFormat="1" ht="42">
      <c r="A830" s="81" t="s">
        <v>1796</v>
      </c>
      <c r="B830" s="41">
        <v>829</v>
      </c>
      <c r="C830" s="81" t="s">
        <v>1784</v>
      </c>
      <c r="D830" s="85" t="s">
        <v>1797</v>
      </c>
      <c r="E830" s="41"/>
      <c r="F830" s="101">
        <v>5464500</v>
      </c>
      <c r="G830" s="85" t="s">
        <v>1786</v>
      </c>
      <c r="H830" s="41"/>
      <c r="I830" s="85" t="s">
        <v>1787</v>
      </c>
      <c r="J830" s="85" t="s">
        <v>495</v>
      </c>
      <c r="K830" s="45" t="s">
        <v>1668</v>
      </c>
    </row>
    <row r="831" spans="1:11" s="46" customFormat="1" ht="42">
      <c r="A831" s="81" t="s">
        <v>1798</v>
      </c>
      <c r="B831" s="41">
        <v>830</v>
      </c>
      <c r="C831" s="81" t="s">
        <v>1784</v>
      </c>
      <c r="D831" s="85" t="s">
        <v>1799</v>
      </c>
      <c r="E831" s="41"/>
      <c r="F831" s="101">
        <v>5570500</v>
      </c>
      <c r="G831" s="85" t="s">
        <v>1786</v>
      </c>
      <c r="H831" s="41"/>
      <c r="I831" s="85" t="s">
        <v>1787</v>
      </c>
      <c r="J831" s="85" t="s">
        <v>495</v>
      </c>
      <c r="K831" s="45" t="s">
        <v>1668</v>
      </c>
    </row>
    <row r="832" spans="1:11" s="46" customFormat="1" ht="42">
      <c r="A832" s="81" t="s">
        <v>1800</v>
      </c>
      <c r="B832" s="41">
        <v>831</v>
      </c>
      <c r="C832" s="81" t="s">
        <v>1784</v>
      </c>
      <c r="D832" s="85" t="s">
        <v>1801</v>
      </c>
      <c r="E832" s="41"/>
      <c r="F832" s="101">
        <v>6070500</v>
      </c>
      <c r="G832" s="85" t="s">
        <v>1786</v>
      </c>
      <c r="H832" s="41"/>
      <c r="I832" s="85" t="s">
        <v>1787</v>
      </c>
      <c r="J832" s="85" t="s">
        <v>495</v>
      </c>
      <c r="K832" s="45" t="s">
        <v>1668</v>
      </c>
    </row>
    <row r="833" spans="1:11" s="46" customFormat="1" ht="42">
      <c r="A833" s="81" t="s">
        <v>1802</v>
      </c>
      <c r="B833" s="41">
        <v>832</v>
      </c>
      <c r="C833" s="81" t="s">
        <v>1784</v>
      </c>
      <c r="D833" s="85" t="s">
        <v>1803</v>
      </c>
      <c r="E833" s="41"/>
      <c r="F833" s="101">
        <v>8500000</v>
      </c>
      <c r="G833" s="85" t="s">
        <v>1786</v>
      </c>
      <c r="H833" s="41"/>
      <c r="I833" s="85" t="s">
        <v>1787</v>
      </c>
      <c r="J833" s="85" t="s">
        <v>495</v>
      </c>
      <c r="K833" s="45" t="s">
        <v>1668</v>
      </c>
    </row>
    <row r="834" spans="1:11" s="46" customFormat="1" ht="63">
      <c r="A834" s="87" t="s">
        <v>1804</v>
      </c>
      <c r="B834" s="41">
        <v>833</v>
      </c>
      <c r="C834" s="81" t="s">
        <v>1392</v>
      </c>
      <c r="D834" s="93" t="s">
        <v>1805</v>
      </c>
      <c r="E834" s="41"/>
      <c r="F834" s="101">
        <v>1465000</v>
      </c>
      <c r="G834" s="85" t="s">
        <v>1806</v>
      </c>
      <c r="H834" s="41"/>
      <c r="I834" s="85" t="s">
        <v>1807</v>
      </c>
      <c r="J834" s="85" t="s">
        <v>495</v>
      </c>
      <c r="K834" s="45" t="s">
        <v>1668</v>
      </c>
    </row>
    <row r="835" spans="1:11" s="46" customFormat="1" ht="63">
      <c r="A835" s="87" t="s">
        <v>1808</v>
      </c>
      <c r="B835" s="41">
        <v>834</v>
      </c>
      <c r="C835" s="81" t="s">
        <v>1392</v>
      </c>
      <c r="D835" s="93" t="s">
        <v>1809</v>
      </c>
      <c r="E835" s="41"/>
      <c r="F835" s="101">
        <v>1625000</v>
      </c>
      <c r="G835" s="85" t="s">
        <v>1806</v>
      </c>
      <c r="H835" s="41"/>
      <c r="I835" s="85" t="s">
        <v>1807</v>
      </c>
      <c r="J835" s="85" t="s">
        <v>495</v>
      </c>
      <c r="K835" s="45" t="s">
        <v>1668</v>
      </c>
    </row>
    <row r="836" spans="1:11" s="46" customFormat="1" ht="63">
      <c r="A836" s="102" t="s">
        <v>1810</v>
      </c>
      <c r="B836" s="41">
        <v>835</v>
      </c>
      <c r="C836" s="81" t="s">
        <v>1392</v>
      </c>
      <c r="D836" s="93" t="s">
        <v>1811</v>
      </c>
      <c r="E836" s="41"/>
      <c r="F836" s="101">
        <v>1545000</v>
      </c>
      <c r="G836" s="85" t="s">
        <v>1806</v>
      </c>
      <c r="H836" s="41"/>
      <c r="I836" s="85" t="s">
        <v>1807</v>
      </c>
      <c r="J836" s="85" t="s">
        <v>495</v>
      </c>
      <c r="K836" s="45" t="s">
        <v>1668</v>
      </c>
    </row>
    <row r="837" spans="1:11" s="46" customFormat="1" ht="63">
      <c r="A837" s="87" t="s">
        <v>1812</v>
      </c>
      <c r="B837" s="41">
        <v>836</v>
      </c>
      <c r="C837" s="81" t="s">
        <v>1392</v>
      </c>
      <c r="D837" s="93" t="s">
        <v>1813</v>
      </c>
      <c r="E837" s="41"/>
      <c r="F837" s="101">
        <v>1705000</v>
      </c>
      <c r="G837" s="85" t="s">
        <v>1806</v>
      </c>
      <c r="H837" s="41"/>
      <c r="I837" s="85" t="s">
        <v>1807</v>
      </c>
      <c r="J837" s="85" t="s">
        <v>495</v>
      </c>
      <c r="K837" s="45" t="s">
        <v>1668</v>
      </c>
    </row>
    <row r="838" spans="1:11" s="46" customFormat="1" ht="63">
      <c r="A838" s="87" t="s">
        <v>1814</v>
      </c>
      <c r="B838" s="41">
        <v>837</v>
      </c>
      <c r="C838" s="81" t="s">
        <v>1392</v>
      </c>
      <c r="D838" s="93" t="s">
        <v>1815</v>
      </c>
      <c r="E838" s="41"/>
      <c r="F838" s="101">
        <v>1545000</v>
      </c>
      <c r="G838" s="85" t="s">
        <v>1806</v>
      </c>
      <c r="H838" s="41"/>
      <c r="I838" s="85" t="s">
        <v>1807</v>
      </c>
      <c r="J838" s="85" t="s">
        <v>495</v>
      </c>
      <c r="K838" s="45" t="s">
        <v>1668</v>
      </c>
    </row>
    <row r="839" spans="1:11" s="46" customFormat="1" ht="63">
      <c r="A839" s="87" t="s">
        <v>1816</v>
      </c>
      <c r="B839" s="41">
        <v>838</v>
      </c>
      <c r="C839" s="81" t="s">
        <v>1392</v>
      </c>
      <c r="D839" s="93" t="s">
        <v>1817</v>
      </c>
      <c r="E839" s="41"/>
      <c r="F839" s="101">
        <v>1705000</v>
      </c>
      <c r="G839" s="85" t="s">
        <v>1806</v>
      </c>
      <c r="H839" s="41"/>
      <c r="I839" s="85" t="s">
        <v>1807</v>
      </c>
      <c r="J839" s="85" t="s">
        <v>495</v>
      </c>
      <c r="K839" s="45" t="s">
        <v>1668</v>
      </c>
    </row>
    <row r="840" spans="1:11" s="46" customFormat="1" ht="63">
      <c r="A840" s="87" t="s">
        <v>1818</v>
      </c>
      <c r="B840" s="41">
        <v>839</v>
      </c>
      <c r="C840" s="81" t="s">
        <v>1392</v>
      </c>
      <c r="D840" s="93" t="s">
        <v>1819</v>
      </c>
      <c r="E840" s="41"/>
      <c r="F840" s="101">
        <v>1555000</v>
      </c>
      <c r="G840" s="85" t="s">
        <v>1806</v>
      </c>
      <c r="H840" s="41"/>
      <c r="I840" s="85" t="s">
        <v>1807</v>
      </c>
      <c r="J840" s="85" t="s">
        <v>495</v>
      </c>
      <c r="K840" s="45" t="s">
        <v>1668</v>
      </c>
    </row>
    <row r="841" spans="1:11" s="46" customFormat="1" ht="63">
      <c r="A841" s="87" t="s">
        <v>1820</v>
      </c>
      <c r="B841" s="41">
        <v>840</v>
      </c>
      <c r="C841" s="81" t="s">
        <v>1392</v>
      </c>
      <c r="D841" s="93" t="s">
        <v>1821</v>
      </c>
      <c r="E841" s="41"/>
      <c r="F841" s="101">
        <v>1715000</v>
      </c>
      <c r="G841" s="85" t="s">
        <v>1806</v>
      </c>
      <c r="H841" s="41"/>
      <c r="I841" s="85" t="s">
        <v>1807</v>
      </c>
      <c r="J841" s="85" t="s">
        <v>495</v>
      </c>
      <c r="K841" s="45" t="s">
        <v>1668</v>
      </c>
    </row>
    <row r="842" spans="1:11" s="46" customFormat="1" ht="63">
      <c r="A842" s="87" t="s">
        <v>1822</v>
      </c>
      <c r="B842" s="41">
        <v>841</v>
      </c>
      <c r="C842" s="81" t="s">
        <v>1392</v>
      </c>
      <c r="D842" s="93" t="s">
        <v>1823</v>
      </c>
      <c r="E842" s="41"/>
      <c r="F842" s="101">
        <v>1555000</v>
      </c>
      <c r="G842" s="85" t="s">
        <v>1806</v>
      </c>
      <c r="H842" s="41"/>
      <c r="I842" s="85" t="s">
        <v>1807</v>
      </c>
      <c r="J842" s="85" t="s">
        <v>495</v>
      </c>
      <c r="K842" s="45" t="s">
        <v>1668</v>
      </c>
    </row>
    <row r="843" spans="1:11" s="46" customFormat="1" ht="63">
      <c r="A843" s="87" t="s">
        <v>1824</v>
      </c>
      <c r="B843" s="41">
        <v>842</v>
      </c>
      <c r="C843" s="81" t="s">
        <v>1392</v>
      </c>
      <c r="D843" s="93" t="s">
        <v>1825</v>
      </c>
      <c r="E843" s="41"/>
      <c r="F843" s="101">
        <v>1715000</v>
      </c>
      <c r="G843" s="85" t="s">
        <v>1806</v>
      </c>
      <c r="H843" s="41"/>
      <c r="I843" s="85" t="s">
        <v>1807</v>
      </c>
      <c r="J843" s="85" t="s">
        <v>495</v>
      </c>
      <c r="K843" s="45" t="s">
        <v>1668</v>
      </c>
    </row>
    <row r="844" spans="1:11" s="46" customFormat="1" ht="63">
      <c r="A844" s="87" t="s">
        <v>1826</v>
      </c>
      <c r="B844" s="41">
        <v>843</v>
      </c>
      <c r="C844" s="81" t="s">
        <v>1392</v>
      </c>
      <c r="D844" s="93" t="s">
        <v>1827</v>
      </c>
      <c r="E844" s="41"/>
      <c r="F844" s="101">
        <v>1635000</v>
      </c>
      <c r="G844" s="85" t="s">
        <v>1806</v>
      </c>
      <c r="H844" s="41"/>
      <c r="I844" s="85" t="s">
        <v>1807</v>
      </c>
      <c r="J844" s="85" t="s">
        <v>495</v>
      </c>
      <c r="K844" s="45" t="s">
        <v>1668</v>
      </c>
    </row>
    <row r="845" spans="1:11" s="46" customFormat="1" ht="63">
      <c r="A845" s="87" t="s">
        <v>1828</v>
      </c>
      <c r="B845" s="41">
        <v>844</v>
      </c>
      <c r="C845" s="81" t="s">
        <v>1392</v>
      </c>
      <c r="D845" s="93" t="s">
        <v>1829</v>
      </c>
      <c r="E845" s="41"/>
      <c r="F845" s="101">
        <v>1795000</v>
      </c>
      <c r="G845" s="85" t="s">
        <v>1806</v>
      </c>
      <c r="H845" s="41"/>
      <c r="I845" s="85" t="s">
        <v>1807</v>
      </c>
      <c r="J845" s="85" t="s">
        <v>495</v>
      </c>
      <c r="K845" s="45" t="s">
        <v>1668</v>
      </c>
    </row>
    <row r="846" spans="1:11" s="46" customFormat="1" ht="63">
      <c r="A846" s="87" t="s">
        <v>1830</v>
      </c>
      <c r="B846" s="41">
        <v>845</v>
      </c>
      <c r="C846" s="81" t="s">
        <v>1392</v>
      </c>
      <c r="D846" s="93" t="s">
        <v>1831</v>
      </c>
      <c r="E846" s="41"/>
      <c r="F846" s="101">
        <v>1795000</v>
      </c>
      <c r="G846" s="85" t="s">
        <v>1806</v>
      </c>
      <c r="H846" s="41"/>
      <c r="I846" s="85" t="s">
        <v>1807</v>
      </c>
      <c r="J846" s="85" t="s">
        <v>495</v>
      </c>
      <c r="K846" s="45" t="s">
        <v>1668</v>
      </c>
    </row>
    <row r="847" spans="1:11" s="46" customFormat="1" ht="63">
      <c r="A847" s="87" t="s">
        <v>1832</v>
      </c>
      <c r="B847" s="41">
        <v>846</v>
      </c>
      <c r="C847" s="81" t="s">
        <v>1392</v>
      </c>
      <c r="D847" s="93" t="s">
        <v>1833</v>
      </c>
      <c r="E847" s="41"/>
      <c r="F847" s="101">
        <v>1805000</v>
      </c>
      <c r="G847" s="85" t="s">
        <v>1806</v>
      </c>
      <c r="H847" s="41"/>
      <c r="I847" s="85" t="s">
        <v>1807</v>
      </c>
      <c r="J847" s="85" t="s">
        <v>495</v>
      </c>
      <c r="K847" s="45" t="s">
        <v>1668</v>
      </c>
    </row>
    <row r="848" spans="1:11" s="46" customFormat="1" ht="63">
      <c r="A848" s="87" t="s">
        <v>1834</v>
      </c>
      <c r="B848" s="41">
        <v>847</v>
      </c>
      <c r="C848" s="81" t="s">
        <v>1392</v>
      </c>
      <c r="D848" s="93" t="s">
        <v>1835</v>
      </c>
      <c r="E848" s="41"/>
      <c r="F848" s="101">
        <v>1635000</v>
      </c>
      <c r="G848" s="85" t="s">
        <v>1806</v>
      </c>
      <c r="H848" s="41"/>
      <c r="I848" s="85" t="s">
        <v>1807</v>
      </c>
      <c r="J848" s="85" t="s">
        <v>495</v>
      </c>
      <c r="K848" s="45" t="s">
        <v>1668</v>
      </c>
    </row>
    <row r="849" spans="1:11" s="46" customFormat="1" ht="63">
      <c r="A849" s="87" t="s">
        <v>1836</v>
      </c>
      <c r="B849" s="41">
        <v>848</v>
      </c>
      <c r="C849" s="81" t="s">
        <v>1392</v>
      </c>
      <c r="D849" s="93" t="s">
        <v>1837</v>
      </c>
      <c r="E849" s="41"/>
      <c r="F849" s="101">
        <v>1645000</v>
      </c>
      <c r="G849" s="85" t="s">
        <v>1806</v>
      </c>
      <c r="H849" s="41"/>
      <c r="I849" s="85" t="s">
        <v>1807</v>
      </c>
      <c r="J849" s="85" t="s">
        <v>495</v>
      </c>
      <c r="K849" s="45" t="s">
        <v>1668</v>
      </c>
    </row>
    <row r="850" spans="1:11" s="46" customFormat="1">
      <c r="A850" s="81" t="s">
        <v>1838</v>
      </c>
      <c r="B850" s="41">
        <v>849</v>
      </c>
      <c r="C850" s="81" t="s">
        <v>1839</v>
      </c>
      <c r="D850" s="85" t="s">
        <v>1840</v>
      </c>
      <c r="E850" s="41"/>
      <c r="F850" s="101">
        <v>428000</v>
      </c>
      <c r="G850" s="85" t="s">
        <v>1841</v>
      </c>
      <c r="H850" s="41"/>
      <c r="I850" s="93" t="s">
        <v>1842</v>
      </c>
      <c r="J850" s="85" t="s">
        <v>848</v>
      </c>
      <c r="K850" s="45" t="s">
        <v>1668</v>
      </c>
    </row>
    <row r="851" spans="1:11" s="46" customFormat="1">
      <c r="A851" s="81" t="s">
        <v>1843</v>
      </c>
      <c r="B851" s="41">
        <v>850</v>
      </c>
      <c r="C851" s="81" t="s">
        <v>1839</v>
      </c>
      <c r="D851" s="85" t="s">
        <v>1844</v>
      </c>
      <c r="E851" s="41"/>
      <c r="F851" s="101">
        <v>321000</v>
      </c>
      <c r="G851" s="85" t="s">
        <v>1841</v>
      </c>
      <c r="H851" s="41"/>
      <c r="I851" s="93" t="s">
        <v>1842</v>
      </c>
      <c r="J851" s="85" t="s">
        <v>848</v>
      </c>
      <c r="K851" s="45" t="s">
        <v>1668</v>
      </c>
    </row>
    <row r="852" spans="1:11" s="46" customFormat="1">
      <c r="A852" s="81" t="s">
        <v>1845</v>
      </c>
      <c r="B852" s="41">
        <v>851</v>
      </c>
      <c r="C852" s="81" t="s">
        <v>1839</v>
      </c>
      <c r="D852" s="85" t="s">
        <v>1846</v>
      </c>
      <c r="E852" s="41"/>
      <c r="F852" s="101">
        <v>374500</v>
      </c>
      <c r="G852" s="92" t="s">
        <v>1847</v>
      </c>
      <c r="H852" s="41"/>
      <c r="I852" s="92" t="s">
        <v>1848</v>
      </c>
      <c r="J852" s="85" t="s">
        <v>39</v>
      </c>
      <c r="K852" s="45" t="s">
        <v>1668</v>
      </c>
    </row>
    <row r="853" spans="1:11" s="46" customFormat="1">
      <c r="A853" s="81" t="s">
        <v>1849</v>
      </c>
      <c r="B853" s="41">
        <v>852</v>
      </c>
      <c r="C853" s="81" t="s">
        <v>1839</v>
      </c>
      <c r="D853" s="85" t="s">
        <v>1850</v>
      </c>
      <c r="E853" s="41"/>
      <c r="F853" s="101">
        <v>374500</v>
      </c>
      <c r="G853" s="92" t="s">
        <v>1847</v>
      </c>
      <c r="H853" s="41"/>
      <c r="I853" s="92" t="s">
        <v>1848</v>
      </c>
      <c r="J853" s="85" t="s">
        <v>39</v>
      </c>
      <c r="K853" s="45" t="s">
        <v>1668</v>
      </c>
    </row>
    <row r="854" spans="1:11" s="46" customFormat="1" ht="42">
      <c r="A854" s="81" t="s">
        <v>1851</v>
      </c>
      <c r="B854" s="41">
        <v>853</v>
      </c>
      <c r="C854" s="81" t="s">
        <v>1839</v>
      </c>
      <c r="D854" s="85" t="s">
        <v>1852</v>
      </c>
      <c r="E854" s="41"/>
      <c r="F854" s="101">
        <v>481500</v>
      </c>
      <c r="G854" s="92" t="s">
        <v>1847</v>
      </c>
      <c r="H854" s="41"/>
      <c r="I854" s="92" t="s">
        <v>1848</v>
      </c>
      <c r="J854" s="85" t="s">
        <v>39</v>
      </c>
      <c r="K854" s="45" t="s">
        <v>1668</v>
      </c>
    </row>
    <row r="855" spans="1:11" s="46" customFormat="1" ht="42">
      <c r="A855" s="81" t="s">
        <v>1853</v>
      </c>
      <c r="B855" s="41">
        <v>854</v>
      </c>
      <c r="C855" s="81" t="s">
        <v>1839</v>
      </c>
      <c r="D855" s="85" t="s">
        <v>1854</v>
      </c>
      <c r="E855" s="41"/>
      <c r="F855" s="101">
        <v>428000</v>
      </c>
      <c r="G855" s="92" t="s">
        <v>1847</v>
      </c>
      <c r="H855" s="41"/>
      <c r="I855" s="92" t="s">
        <v>1848</v>
      </c>
      <c r="J855" s="85" t="s">
        <v>39</v>
      </c>
      <c r="K855" s="45" t="s">
        <v>1668</v>
      </c>
    </row>
    <row r="856" spans="1:11" s="46" customFormat="1" ht="63">
      <c r="A856" s="87" t="s">
        <v>1855</v>
      </c>
      <c r="B856" s="41">
        <v>855</v>
      </c>
      <c r="C856" s="81" t="s">
        <v>1839</v>
      </c>
      <c r="D856" s="85" t="s">
        <v>1856</v>
      </c>
      <c r="E856" s="41"/>
      <c r="F856" s="101">
        <v>17500</v>
      </c>
      <c r="G856" s="92" t="s">
        <v>1847</v>
      </c>
      <c r="H856" s="41"/>
      <c r="I856" s="92" t="s">
        <v>1848</v>
      </c>
      <c r="J856" s="85" t="s">
        <v>43</v>
      </c>
      <c r="K856" s="45" t="s">
        <v>1668</v>
      </c>
    </row>
    <row r="857" spans="1:11" s="46" customFormat="1" ht="63">
      <c r="A857" s="87" t="s">
        <v>1857</v>
      </c>
      <c r="B857" s="41">
        <v>856</v>
      </c>
      <c r="C857" s="81" t="s">
        <v>1839</v>
      </c>
      <c r="D857" s="85" t="s">
        <v>1858</v>
      </c>
      <c r="E857" s="41"/>
      <c r="F857" s="101">
        <v>320000</v>
      </c>
      <c r="G857" s="92" t="s">
        <v>1847</v>
      </c>
      <c r="H857" s="41"/>
      <c r="I857" s="92" t="s">
        <v>1848</v>
      </c>
      <c r="J857" s="85" t="s">
        <v>43</v>
      </c>
      <c r="K857" s="45" t="s">
        <v>1668</v>
      </c>
    </row>
    <row r="858" spans="1:11" s="46" customFormat="1" ht="63">
      <c r="A858" s="87" t="s">
        <v>1859</v>
      </c>
      <c r="B858" s="41">
        <v>857</v>
      </c>
      <c r="C858" s="81" t="s">
        <v>1839</v>
      </c>
      <c r="D858" s="85" t="s">
        <v>1860</v>
      </c>
      <c r="E858" s="41"/>
      <c r="F858" s="101">
        <v>530000</v>
      </c>
      <c r="G858" s="92" t="s">
        <v>1847</v>
      </c>
      <c r="H858" s="41"/>
      <c r="I858" s="92" t="s">
        <v>1848</v>
      </c>
      <c r="J858" s="85" t="s">
        <v>43</v>
      </c>
      <c r="K858" s="45" t="s">
        <v>1668</v>
      </c>
    </row>
    <row r="859" spans="1:11" s="46" customFormat="1" ht="42">
      <c r="A859" s="87" t="s">
        <v>1861</v>
      </c>
      <c r="B859" s="41">
        <v>858</v>
      </c>
      <c r="C859" s="81" t="s">
        <v>1839</v>
      </c>
      <c r="D859" s="85" t="s">
        <v>1862</v>
      </c>
      <c r="E859" s="41"/>
      <c r="F859" s="101">
        <v>36000</v>
      </c>
      <c r="G859" s="92" t="s">
        <v>1847</v>
      </c>
      <c r="H859" s="41"/>
      <c r="I859" s="92" t="s">
        <v>1848</v>
      </c>
      <c r="J859" s="85" t="s">
        <v>495</v>
      </c>
      <c r="K859" s="45" t="s">
        <v>1668</v>
      </c>
    </row>
    <row r="860" spans="1:11" s="46" customFormat="1" ht="42">
      <c r="A860" s="87" t="s">
        <v>1863</v>
      </c>
      <c r="B860" s="41">
        <v>859</v>
      </c>
      <c r="C860" s="81" t="s">
        <v>1839</v>
      </c>
      <c r="D860" s="85" t="s">
        <v>1864</v>
      </c>
      <c r="E860" s="41"/>
      <c r="F860" s="101">
        <v>3700000</v>
      </c>
      <c r="G860" s="92" t="s">
        <v>1847</v>
      </c>
      <c r="H860" s="41"/>
      <c r="I860" s="92" t="s">
        <v>1848</v>
      </c>
      <c r="J860" s="85" t="s">
        <v>39</v>
      </c>
      <c r="K860" s="45" t="s">
        <v>1668</v>
      </c>
    </row>
    <row r="861" spans="1:11" s="46" customFormat="1">
      <c r="A861" s="87" t="s">
        <v>1865</v>
      </c>
      <c r="B861" s="41">
        <v>860</v>
      </c>
      <c r="C861" s="81" t="s">
        <v>1839</v>
      </c>
      <c r="D861" s="85" t="s">
        <v>1866</v>
      </c>
      <c r="E861" s="41"/>
      <c r="F861" s="101">
        <v>9630</v>
      </c>
      <c r="G861" s="92" t="s">
        <v>1847</v>
      </c>
      <c r="H861" s="41"/>
      <c r="I861" s="92" t="s">
        <v>1848</v>
      </c>
      <c r="J861" s="85" t="s">
        <v>43</v>
      </c>
      <c r="K861" s="45" t="s">
        <v>1668</v>
      </c>
    </row>
    <row r="862" spans="1:11" s="46" customFormat="1" ht="42">
      <c r="A862" s="87" t="s">
        <v>1867</v>
      </c>
      <c r="B862" s="41">
        <v>861</v>
      </c>
      <c r="C862" s="81" t="s">
        <v>1839</v>
      </c>
      <c r="D862" s="85" t="s">
        <v>1868</v>
      </c>
      <c r="E862" s="41"/>
      <c r="F862" s="101">
        <v>1860000</v>
      </c>
      <c r="G862" s="92" t="s">
        <v>1847</v>
      </c>
      <c r="H862" s="41"/>
      <c r="I862" s="92" t="s">
        <v>1848</v>
      </c>
      <c r="J862" s="85" t="s">
        <v>39</v>
      </c>
      <c r="K862" s="45" t="s">
        <v>1668</v>
      </c>
    </row>
    <row r="863" spans="1:11" s="46" customFormat="1" ht="84">
      <c r="A863" s="88" t="s">
        <v>1869</v>
      </c>
      <c r="B863" s="41">
        <v>862</v>
      </c>
      <c r="C863" s="81" t="s">
        <v>1839</v>
      </c>
      <c r="D863" s="85" t="s">
        <v>1870</v>
      </c>
      <c r="E863" s="41"/>
      <c r="F863" s="89">
        <v>4800000</v>
      </c>
      <c r="G863" s="92" t="s">
        <v>1847</v>
      </c>
      <c r="H863" s="41"/>
      <c r="I863" s="92" t="s">
        <v>1848</v>
      </c>
      <c r="J863" s="85" t="s">
        <v>39</v>
      </c>
      <c r="K863" s="45" t="s">
        <v>1668</v>
      </c>
    </row>
    <row r="864" spans="1:11" s="46" customFormat="1" ht="42">
      <c r="A864" s="88" t="s">
        <v>1871</v>
      </c>
      <c r="B864" s="41">
        <v>863</v>
      </c>
      <c r="C864" s="81" t="s">
        <v>1839</v>
      </c>
      <c r="D864" s="85" t="s">
        <v>1872</v>
      </c>
      <c r="E864" s="41"/>
      <c r="F864" s="89">
        <v>1900000</v>
      </c>
      <c r="G864" s="92" t="s">
        <v>1847</v>
      </c>
      <c r="H864" s="41"/>
      <c r="I864" s="92" t="s">
        <v>1848</v>
      </c>
      <c r="J864" s="85" t="s">
        <v>39</v>
      </c>
      <c r="K864" s="45" t="s">
        <v>1668</v>
      </c>
    </row>
    <row r="865" spans="1:11" s="46" customFormat="1" ht="42">
      <c r="A865" s="88" t="s">
        <v>1873</v>
      </c>
      <c r="B865" s="41">
        <v>864</v>
      </c>
      <c r="C865" s="81" t="s">
        <v>1839</v>
      </c>
      <c r="D865" s="85" t="s">
        <v>1874</v>
      </c>
      <c r="E865" s="41"/>
      <c r="F865" s="89">
        <v>2440000</v>
      </c>
      <c r="G865" s="92" t="s">
        <v>1847</v>
      </c>
      <c r="H865" s="41"/>
      <c r="I865" s="92" t="s">
        <v>1848</v>
      </c>
      <c r="J865" s="85" t="s">
        <v>39</v>
      </c>
      <c r="K865" s="45" t="s">
        <v>1668</v>
      </c>
    </row>
    <row r="866" spans="1:11" s="46" customFormat="1" ht="42">
      <c r="A866" s="87" t="s">
        <v>1875</v>
      </c>
      <c r="B866" s="41">
        <v>865</v>
      </c>
      <c r="C866" s="88" t="s">
        <v>1876</v>
      </c>
      <c r="D866" s="82" t="s">
        <v>1877</v>
      </c>
      <c r="E866" s="41"/>
      <c r="F866" s="103">
        <v>23000</v>
      </c>
      <c r="G866" s="85" t="s">
        <v>1876</v>
      </c>
      <c r="H866" s="41"/>
      <c r="I866" s="85" t="s">
        <v>1878</v>
      </c>
      <c r="J866" s="85" t="s">
        <v>43</v>
      </c>
      <c r="K866" s="45" t="s">
        <v>210</v>
      </c>
    </row>
    <row r="867" spans="1:11" s="46" customFormat="1" ht="42">
      <c r="A867" s="87" t="s">
        <v>1879</v>
      </c>
      <c r="B867" s="41">
        <v>866</v>
      </c>
      <c r="C867" s="88" t="s">
        <v>1876</v>
      </c>
      <c r="D867" s="82" t="s">
        <v>1880</v>
      </c>
      <c r="E867" s="41"/>
      <c r="F867" s="103">
        <v>32000</v>
      </c>
      <c r="G867" s="85" t="s">
        <v>1876</v>
      </c>
      <c r="H867" s="41"/>
      <c r="I867" s="85" t="s">
        <v>1878</v>
      </c>
      <c r="J867" s="85" t="s">
        <v>43</v>
      </c>
      <c r="K867" s="45" t="s">
        <v>210</v>
      </c>
    </row>
    <row r="868" spans="1:11" s="46" customFormat="1">
      <c r="A868" s="87" t="s">
        <v>1881</v>
      </c>
      <c r="B868" s="41">
        <v>867</v>
      </c>
      <c r="C868" s="88" t="s">
        <v>1876</v>
      </c>
      <c r="D868" s="82" t="s">
        <v>1882</v>
      </c>
      <c r="E868" s="41"/>
      <c r="F868" s="103">
        <v>48000</v>
      </c>
      <c r="G868" s="85" t="s">
        <v>1876</v>
      </c>
      <c r="H868" s="41"/>
      <c r="I868" s="85" t="s">
        <v>1878</v>
      </c>
      <c r="J868" s="82" t="s">
        <v>43</v>
      </c>
      <c r="K868" s="45" t="s">
        <v>210</v>
      </c>
    </row>
    <row r="869" spans="1:11" s="46" customFormat="1">
      <c r="A869" s="87" t="s">
        <v>1883</v>
      </c>
      <c r="B869" s="41">
        <v>868</v>
      </c>
      <c r="C869" s="88" t="s">
        <v>1876</v>
      </c>
      <c r="D869" s="82" t="s">
        <v>1884</v>
      </c>
      <c r="E869" s="41"/>
      <c r="F869" s="103">
        <v>92000</v>
      </c>
      <c r="G869" s="85" t="s">
        <v>1876</v>
      </c>
      <c r="H869" s="41"/>
      <c r="I869" s="85" t="s">
        <v>1878</v>
      </c>
      <c r="J869" s="82" t="s">
        <v>43</v>
      </c>
      <c r="K869" s="45" t="s">
        <v>210</v>
      </c>
    </row>
    <row r="870" spans="1:11" s="46" customFormat="1" ht="42">
      <c r="A870" s="87" t="s">
        <v>1885</v>
      </c>
      <c r="B870" s="41">
        <v>869</v>
      </c>
      <c r="C870" s="88" t="s">
        <v>1876</v>
      </c>
      <c r="D870" s="82" t="s">
        <v>1886</v>
      </c>
      <c r="E870" s="41"/>
      <c r="F870" s="103">
        <v>46000</v>
      </c>
      <c r="G870" s="85" t="s">
        <v>1876</v>
      </c>
      <c r="H870" s="41"/>
      <c r="I870" s="85" t="s">
        <v>1878</v>
      </c>
      <c r="J870" s="82" t="s">
        <v>43</v>
      </c>
      <c r="K870" s="45" t="s">
        <v>210</v>
      </c>
    </row>
    <row r="871" spans="1:11" s="46" customFormat="1" ht="42">
      <c r="A871" s="87" t="s">
        <v>1887</v>
      </c>
      <c r="B871" s="41">
        <v>870</v>
      </c>
      <c r="C871" s="88" t="s">
        <v>1876</v>
      </c>
      <c r="D871" s="82" t="s">
        <v>1888</v>
      </c>
      <c r="E871" s="41"/>
      <c r="F871" s="103">
        <v>48000</v>
      </c>
      <c r="G871" s="85" t="s">
        <v>1876</v>
      </c>
      <c r="H871" s="41"/>
      <c r="I871" s="85" t="s">
        <v>1878</v>
      </c>
      <c r="J871" s="82" t="s">
        <v>43</v>
      </c>
      <c r="K871" s="45" t="s">
        <v>210</v>
      </c>
    </row>
    <row r="872" spans="1:11" s="46" customFormat="1" ht="42">
      <c r="A872" s="87" t="s">
        <v>1889</v>
      </c>
      <c r="B872" s="41">
        <v>871</v>
      </c>
      <c r="C872" s="88" t="s">
        <v>1876</v>
      </c>
      <c r="D872" s="82" t="s">
        <v>1890</v>
      </c>
      <c r="E872" s="41"/>
      <c r="F872" s="103">
        <v>58000</v>
      </c>
      <c r="G872" s="85" t="s">
        <v>1876</v>
      </c>
      <c r="H872" s="41"/>
      <c r="I872" s="85" t="s">
        <v>1878</v>
      </c>
      <c r="J872" s="82" t="s">
        <v>43</v>
      </c>
      <c r="K872" s="45" t="s">
        <v>210</v>
      </c>
    </row>
    <row r="873" spans="1:11" s="46" customFormat="1" ht="42">
      <c r="A873" s="87" t="s">
        <v>1891</v>
      </c>
      <c r="B873" s="41">
        <v>872</v>
      </c>
      <c r="C873" s="88" t="s">
        <v>1876</v>
      </c>
      <c r="D873" s="82" t="s">
        <v>1892</v>
      </c>
      <c r="E873" s="41"/>
      <c r="F873" s="103">
        <v>53000</v>
      </c>
      <c r="G873" s="85" t="s">
        <v>1876</v>
      </c>
      <c r="H873" s="41"/>
      <c r="I873" s="85" t="s">
        <v>1878</v>
      </c>
      <c r="J873" s="82" t="s">
        <v>43</v>
      </c>
      <c r="K873" s="45" t="s">
        <v>210</v>
      </c>
    </row>
    <row r="874" spans="1:11" s="46" customFormat="1">
      <c r="A874" s="87" t="s">
        <v>1893</v>
      </c>
      <c r="B874" s="41">
        <v>873</v>
      </c>
      <c r="C874" s="88" t="s">
        <v>1894</v>
      </c>
      <c r="D874" s="82" t="s">
        <v>1895</v>
      </c>
      <c r="E874" s="41"/>
      <c r="F874" s="103">
        <v>22000</v>
      </c>
      <c r="G874" s="85" t="s">
        <v>1876</v>
      </c>
      <c r="H874" s="41"/>
      <c r="I874" s="85" t="s">
        <v>1878</v>
      </c>
      <c r="J874" s="82" t="s">
        <v>43</v>
      </c>
      <c r="K874" s="45" t="s">
        <v>210</v>
      </c>
    </row>
    <row r="875" spans="1:11" s="46" customFormat="1">
      <c r="A875" s="87" t="s">
        <v>1896</v>
      </c>
      <c r="B875" s="41">
        <v>874</v>
      </c>
      <c r="C875" s="88" t="s">
        <v>1894</v>
      </c>
      <c r="D875" s="82" t="s">
        <v>1897</v>
      </c>
      <c r="E875" s="41"/>
      <c r="F875" s="103">
        <v>61000</v>
      </c>
      <c r="G875" s="85" t="s">
        <v>1876</v>
      </c>
      <c r="H875" s="41"/>
      <c r="I875" s="85" t="s">
        <v>1878</v>
      </c>
      <c r="J875" s="82" t="s">
        <v>43</v>
      </c>
      <c r="K875" s="45" t="s">
        <v>210</v>
      </c>
    </row>
    <row r="876" spans="1:11" s="46" customFormat="1">
      <c r="A876" s="87" t="s">
        <v>1898</v>
      </c>
      <c r="B876" s="41">
        <v>875</v>
      </c>
      <c r="C876" s="88" t="s">
        <v>1894</v>
      </c>
      <c r="D876" s="82" t="s">
        <v>1899</v>
      </c>
      <c r="E876" s="41"/>
      <c r="F876" s="103">
        <v>125000</v>
      </c>
      <c r="G876" s="85" t="s">
        <v>1876</v>
      </c>
      <c r="H876" s="41"/>
      <c r="I876" s="85" t="s">
        <v>1878</v>
      </c>
      <c r="J876" s="82" t="s">
        <v>43</v>
      </c>
      <c r="K876" s="45" t="s">
        <v>210</v>
      </c>
    </row>
    <row r="877" spans="1:11" s="46" customFormat="1">
      <c r="A877" s="87" t="s">
        <v>1900</v>
      </c>
      <c r="B877" s="41">
        <v>876</v>
      </c>
      <c r="C877" s="88" t="s">
        <v>1901</v>
      </c>
      <c r="D877" s="85" t="s">
        <v>1902</v>
      </c>
      <c r="E877" s="41"/>
      <c r="F877" s="103">
        <v>8300</v>
      </c>
      <c r="G877" s="85" t="s">
        <v>1876</v>
      </c>
      <c r="H877" s="41"/>
      <c r="I877" s="85" t="s">
        <v>1878</v>
      </c>
      <c r="J877" s="82" t="s">
        <v>43</v>
      </c>
      <c r="K877" s="45" t="s">
        <v>210</v>
      </c>
    </row>
    <row r="878" spans="1:11" s="46" customFormat="1">
      <c r="A878" s="87" t="s">
        <v>1903</v>
      </c>
      <c r="B878" s="41">
        <v>877</v>
      </c>
      <c r="C878" s="88" t="s">
        <v>1901</v>
      </c>
      <c r="D878" s="85" t="s">
        <v>1904</v>
      </c>
      <c r="E878" s="41"/>
      <c r="F878" s="103">
        <v>16000</v>
      </c>
      <c r="G878" s="85" t="s">
        <v>1876</v>
      </c>
      <c r="H878" s="41"/>
      <c r="I878" s="85" t="s">
        <v>1878</v>
      </c>
      <c r="J878" s="82" t="s">
        <v>43</v>
      </c>
      <c r="K878" s="45" t="s">
        <v>210</v>
      </c>
    </row>
    <row r="879" spans="1:11" s="46" customFormat="1">
      <c r="A879" s="80" t="s">
        <v>1905</v>
      </c>
      <c r="B879" s="41">
        <v>878</v>
      </c>
      <c r="C879" s="81" t="s">
        <v>1906</v>
      </c>
      <c r="D879" s="85" t="s">
        <v>1907</v>
      </c>
      <c r="E879" s="41"/>
      <c r="F879" s="101">
        <v>130000</v>
      </c>
      <c r="G879" s="85" t="s">
        <v>1908</v>
      </c>
      <c r="H879" s="41"/>
      <c r="I879" s="85" t="s">
        <v>1909</v>
      </c>
      <c r="J879" s="85" t="s">
        <v>39</v>
      </c>
      <c r="K879" s="45" t="s">
        <v>210</v>
      </c>
    </row>
    <row r="880" spans="1:11" s="46" customFormat="1">
      <c r="A880" s="80" t="s">
        <v>1910</v>
      </c>
      <c r="B880" s="41">
        <v>879</v>
      </c>
      <c r="C880" s="81" t="s">
        <v>1906</v>
      </c>
      <c r="D880" s="85" t="s">
        <v>1911</v>
      </c>
      <c r="E880" s="41"/>
      <c r="F880" s="101">
        <v>350000</v>
      </c>
      <c r="G880" s="85" t="s">
        <v>1908</v>
      </c>
      <c r="H880" s="41"/>
      <c r="I880" s="85" t="s">
        <v>1909</v>
      </c>
      <c r="J880" s="85" t="s">
        <v>39</v>
      </c>
      <c r="K880" s="45" t="s">
        <v>210</v>
      </c>
    </row>
    <row r="881" spans="1:11" s="46" customFormat="1">
      <c r="A881" s="80" t="s">
        <v>1912</v>
      </c>
      <c r="B881" s="41">
        <v>880</v>
      </c>
      <c r="C881" s="81" t="s">
        <v>1906</v>
      </c>
      <c r="D881" s="85" t="s">
        <v>1913</v>
      </c>
      <c r="E881" s="41"/>
      <c r="F881" s="101">
        <v>740000</v>
      </c>
      <c r="G881" s="85" t="s">
        <v>1908</v>
      </c>
      <c r="H881" s="41"/>
      <c r="I881" s="85" t="s">
        <v>1909</v>
      </c>
      <c r="J881" s="85" t="s">
        <v>515</v>
      </c>
      <c r="K881" s="45" t="s">
        <v>210</v>
      </c>
    </row>
    <row r="882" spans="1:11" s="46" customFormat="1">
      <c r="A882" s="80" t="s">
        <v>1914</v>
      </c>
      <c r="B882" s="41">
        <v>881</v>
      </c>
      <c r="C882" s="81" t="s">
        <v>1906</v>
      </c>
      <c r="D882" s="85" t="s">
        <v>1915</v>
      </c>
      <c r="E882" s="41"/>
      <c r="F882" s="101">
        <v>220000</v>
      </c>
      <c r="G882" s="85" t="s">
        <v>1908</v>
      </c>
      <c r="H882" s="41"/>
      <c r="I882" s="85" t="s">
        <v>1909</v>
      </c>
      <c r="J882" s="85" t="s">
        <v>43</v>
      </c>
      <c r="K882" s="45" t="s">
        <v>210</v>
      </c>
    </row>
    <row r="883" spans="1:11" s="46" customFormat="1">
      <c r="A883" s="80" t="s">
        <v>1916</v>
      </c>
      <c r="B883" s="41">
        <v>882</v>
      </c>
      <c r="C883" s="81" t="s">
        <v>1906</v>
      </c>
      <c r="D883" s="85" t="s">
        <v>1917</v>
      </c>
      <c r="E883" s="41"/>
      <c r="F883" s="101">
        <v>500000</v>
      </c>
      <c r="G883" s="85" t="s">
        <v>1908</v>
      </c>
      <c r="H883" s="41"/>
      <c r="I883" s="85" t="s">
        <v>1909</v>
      </c>
      <c r="J883" s="85" t="s">
        <v>43</v>
      </c>
      <c r="K883" s="45" t="s">
        <v>210</v>
      </c>
    </row>
    <row r="884" spans="1:11" s="46" customFormat="1">
      <c r="A884" s="87" t="s">
        <v>1918</v>
      </c>
      <c r="B884" s="41">
        <v>883</v>
      </c>
      <c r="C884" s="81" t="s">
        <v>1906</v>
      </c>
      <c r="D884" s="85" t="s">
        <v>1919</v>
      </c>
      <c r="E884" s="41"/>
      <c r="F884" s="101">
        <v>17000</v>
      </c>
      <c r="G884" s="85" t="s">
        <v>1908</v>
      </c>
      <c r="H884" s="41"/>
      <c r="I884" s="85" t="s">
        <v>1909</v>
      </c>
      <c r="J884" s="85" t="s">
        <v>39</v>
      </c>
      <c r="K884" s="45" t="s">
        <v>210</v>
      </c>
    </row>
    <row r="885" spans="1:11" s="46" customFormat="1">
      <c r="A885" s="87" t="s">
        <v>1920</v>
      </c>
      <c r="B885" s="41">
        <v>884</v>
      </c>
      <c r="C885" s="81" t="s">
        <v>1906</v>
      </c>
      <c r="D885" s="85" t="s">
        <v>1921</v>
      </c>
      <c r="E885" s="41"/>
      <c r="F885" s="101">
        <v>22000</v>
      </c>
      <c r="G885" s="85" t="s">
        <v>1908</v>
      </c>
      <c r="H885" s="41"/>
      <c r="I885" s="85" t="s">
        <v>1909</v>
      </c>
      <c r="J885" s="85" t="s">
        <v>39</v>
      </c>
      <c r="K885" s="45" t="s">
        <v>210</v>
      </c>
    </row>
    <row r="886" spans="1:11" s="46" customFormat="1">
      <c r="A886" s="87" t="s">
        <v>1922</v>
      </c>
      <c r="B886" s="41">
        <v>885</v>
      </c>
      <c r="C886" s="81" t="s">
        <v>1906</v>
      </c>
      <c r="D886" s="85" t="s">
        <v>1923</v>
      </c>
      <c r="E886" s="41"/>
      <c r="F886" s="101">
        <v>30000</v>
      </c>
      <c r="G886" s="85" t="s">
        <v>1908</v>
      </c>
      <c r="H886" s="41"/>
      <c r="I886" s="85" t="s">
        <v>1909</v>
      </c>
      <c r="J886" s="85" t="s">
        <v>39</v>
      </c>
      <c r="K886" s="45" t="s">
        <v>210</v>
      </c>
    </row>
    <row r="887" spans="1:11" s="46" customFormat="1">
      <c r="A887" s="87" t="s">
        <v>1924</v>
      </c>
      <c r="B887" s="41">
        <v>886</v>
      </c>
      <c r="C887" s="81" t="s">
        <v>1906</v>
      </c>
      <c r="D887" s="85" t="s">
        <v>1925</v>
      </c>
      <c r="E887" s="41"/>
      <c r="F887" s="101">
        <v>17000</v>
      </c>
      <c r="G887" s="85" t="s">
        <v>1908</v>
      </c>
      <c r="H887" s="41"/>
      <c r="I887" s="85" t="s">
        <v>1909</v>
      </c>
      <c r="J887" s="85" t="s">
        <v>39</v>
      </c>
      <c r="K887" s="45" t="s">
        <v>210</v>
      </c>
    </row>
    <row r="888" spans="1:11" s="46" customFormat="1">
      <c r="A888" s="87" t="s">
        <v>1926</v>
      </c>
      <c r="B888" s="41">
        <v>887</v>
      </c>
      <c r="C888" s="81" t="s">
        <v>1906</v>
      </c>
      <c r="D888" s="85" t="s">
        <v>1927</v>
      </c>
      <c r="E888" s="41"/>
      <c r="F888" s="101">
        <v>23000</v>
      </c>
      <c r="G888" s="85" t="s">
        <v>1908</v>
      </c>
      <c r="H888" s="41"/>
      <c r="I888" s="85" t="s">
        <v>1909</v>
      </c>
      <c r="J888" s="85" t="s">
        <v>39</v>
      </c>
      <c r="K888" s="45" t="s">
        <v>210</v>
      </c>
    </row>
    <row r="889" spans="1:11" s="46" customFormat="1">
      <c r="A889" s="87" t="s">
        <v>1928</v>
      </c>
      <c r="B889" s="41">
        <v>888</v>
      </c>
      <c r="C889" s="81" t="s">
        <v>1906</v>
      </c>
      <c r="D889" s="85" t="s">
        <v>1929</v>
      </c>
      <c r="E889" s="41"/>
      <c r="F889" s="101">
        <v>16000</v>
      </c>
      <c r="G889" s="85" t="s">
        <v>1908</v>
      </c>
      <c r="H889" s="41"/>
      <c r="I889" s="85" t="s">
        <v>1909</v>
      </c>
      <c r="J889" s="85" t="s">
        <v>39</v>
      </c>
      <c r="K889" s="45" t="s">
        <v>210</v>
      </c>
    </row>
    <row r="890" spans="1:11" s="46" customFormat="1">
      <c r="A890" s="87" t="s">
        <v>1930</v>
      </c>
      <c r="B890" s="41">
        <v>889</v>
      </c>
      <c r="C890" s="81" t="s">
        <v>1906</v>
      </c>
      <c r="D890" s="85" t="s">
        <v>1931</v>
      </c>
      <c r="E890" s="41"/>
      <c r="F890" s="101">
        <v>22000</v>
      </c>
      <c r="G890" s="85" t="s">
        <v>1908</v>
      </c>
      <c r="H890" s="41"/>
      <c r="I890" s="85" t="s">
        <v>1909</v>
      </c>
      <c r="J890" s="85" t="s">
        <v>39</v>
      </c>
      <c r="K890" s="45" t="s">
        <v>210</v>
      </c>
    </row>
    <row r="891" spans="1:11" s="46" customFormat="1">
      <c r="A891" s="80" t="s">
        <v>1932</v>
      </c>
      <c r="B891" s="41">
        <v>890</v>
      </c>
      <c r="C891" s="81" t="s">
        <v>1906</v>
      </c>
      <c r="D891" s="85" t="s">
        <v>1933</v>
      </c>
      <c r="E891" s="41"/>
      <c r="F891" s="101">
        <v>11000</v>
      </c>
      <c r="G891" s="85" t="s">
        <v>1908</v>
      </c>
      <c r="H891" s="41"/>
      <c r="I891" s="85" t="s">
        <v>1909</v>
      </c>
      <c r="J891" s="85" t="s">
        <v>39</v>
      </c>
      <c r="K891" s="45" t="s">
        <v>210</v>
      </c>
    </row>
    <row r="892" spans="1:11" s="46" customFormat="1">
      <c r="A892" s="80" t="s">
        <v>1934</v>
      </c>
      <c r="B892" s="41">
        <v>891</v>
      </c>
      <c r="C892" s="81" t="s">
        <v>1906</v>
      </c>
      <c r="D892" s="85" t="s">
        <v>1935</v>
      </c>
      <c r="E892" s="41"/>
      <c r="F892" s="101">
        <v>20000</v>
      </c>
      <c r="G892" s="85" t="s">
        <v>1908</v>
      </c>
      <c r="H892" s="41"/>
      <c r="I892" s="85" t="s">
        <v>1909</v>
      </c>
      <c r="J892" s="85" t="s">
        <v>39</v>
      </c>
      <c r="K892" s="45" t="s">
        <v>210</v>
      </c>
    </row>
    <row r="893" spans="1:11" s="46" customFormat="1">
      <c r="A893" s="87" t="s">
        <v>1936</v>
      </c>
      <c r="B893" s="41">
        <v>892</v>
      </c>
      <c r="C893" s="88" t="s">
        <v>1937</v>
      </c>
      <c r="D893" s="82" t="s">
        <v>1938</v>
      </c>
      <c r="E893" s="41"/>
      <c r="F893" s="101">
        <v>570000</v>
      </c>
      <c r="G893" s="85" t="s">
        <v>1908</v>
      </c>
      <c r="H893" s="41"/>
      <c r="I893" s="85" t="s">
        <v>1909</v>
      </c>
      <c r="J893" s="85" t="s">
        <v>43</v>
      </c>
      <c r="K893" s="45" t="s">
        <v>210</v>
      </c>
    </row>
    <row r="894" spans="1:11" s="46" customFormat="1">
      <c r="A894" s="87" t="s">
        <v>1939</v>
      </c>
      <c r="B894" s="41">
        <v>893</v>
      </c>
      <c r="C894" s="88" t="s">
        <v>1937</v>
      </c>
      <c r="D894" s="82" t="s">
        <v>1940</v>
      </c>
      <c r="E894" s="41"/>
      <c r="F894" s="101">
        <v>50000</v>
      </c>
      <c r="G894" s="85" t="s">
        <v>1908</v>
      </c>
      <c r="H894" s="41"/>
      <c r="I894" s="85" t="s">
        <v>1909</v>
      </c>
      <c r="J894" s="85" t="s">
        <v>43</v>
      </c>
      <c r="K894" s="45" t="s">
        <v>210</v>
      </c>
    </row>
    <row r="895" spans="1:11" s="46" customFormat="1">
      <c r="A895" s="87" t="s">
        <v>1941</v>
      </c>
      <c r="B895" s="41">
        <v>894</v>
      </c>
      <c r="C895" s="88" t="s">
        <v>1937</v>
      </c>
      <c r="D895" s="82" t="s">
        <v>1942</v>
      </c>
      <c r="E895" s="41"/>
      <c r="F895" s="101">
        <v>400000</v>
      </c>
      <c r="G895" s="85" t="s">
        <v>1908</v>
      </c>
      <c r="H895" s="41"/>
      <c r="I895" s="85" t="s">
        <v>1909</v>
      </c>
      <c r="J895" s="85" t="s">
        <v>43</v>
      </c>
      <c r="K895" s="45" t="s">
        <v>210</v>
      </c>
    </row>
    <row r="896" spans="1:11" s="46" customFormat="1">
      <c r="A896" s="87" t="s">
        <v>1943</v>
      </c>
      <c r="B896" s="41">
        <v>895</v>
      </c>
      <c r="C896" s="88" t="s">
        <v>1937</v>
      </c>
      <c r="D896" s="82" t="s">
        <v>1944</v>
      </c>
      <c r="E896" s="41"/>
      <c r="F896" s="101">
        <v>850000</v>
      </c>
      <c r="G896" s="85" t="s">
        <v>1908</v>
      </c>
      <c r="H896" s="41"/>
      <c r="I896" s="85" t="s">
        <v>1909</v>
      </c>
      <c r="J896" s="85" t="s">
        <v>43</v>
      </c>
      <c r="K896" s="45" t="s">
        <v>210</v>
      </c>
    </row>
    <row r="897" spans="1:11" s="46" customFormat="1">
      <c r="A897" s="87" t="s">
        <v>1945</v>
      </c>
      <c r="B897" s="41">
        <v>896</v>
      </c>
      <c r="C897" s="88" t="s">
        <v>1946</v>
      </c>
      <c r="D897" s="82" t="s">
        <v>1947</v>
      </c>
      <c r="E897" s="41"/>
      <c r="F897" s="101">
        <v>240000</v>
      </c>
      <c r="G897" s="85" t="s">
        <v>1908</v>
      </c>
      <c r="H897" s="41"/>
      <c r="I897" s="85" t="s">
        <v>1909</v>
      </c>
      <c r="J897" s="85" t="s">
        <v>43</v>
      </c>
      <c r="K897" s="45" t="s">
        <v>210</v>
      </c>
    </row>
    <row r="898" spans="1:11" s="46" customFormat="1">
      <c r="A898" s="87" t="s">
        <v>1948</v>
      </c>
      <c r="B898" s="41">
        <v>897</v>
      </c>
      <c r="C898" s="88" t="s">
        <v>1946</v>
      </c>
      <c r="D898" s="82" t="s">
        <v>1949</v>
      </c>
      <c r="E898" s="41"/>
      <c r="F898" s="101">
        <v>1000000</v>
      </c>
      <c r="G898" s="85" t="s">
        <v>1908</v>
      </c>
      <c r="H898" s="41"/>
      <c r="I898" s="85" t="s">
        <v>1909</v>
      </c>
      <c r="J898" s="85" t="s">
        <v>43</v>
      </c>
      <c r="K898" s="45" t="s">
        <v>210</v>
      </c>
    </row>
    <row r="899" spans="1:11" s="46" customFormat="1">
      <c r="A899" s="87" t="s">
        <v>1950</v>
      </c>
      <c r="B899" s="41">
        <v>898</v>
      </c>
      <c r="C899" s="88" t="s">
        <v>1946</v>
      </c>
      <c r="D899" s="82" t="s">
        <v>1951</v>
      </c>
      <c r="E899" s="41"/>
      <c r="F899" s="101">
        <v>430000</v>
      </c>
      <c r="G899" s="85" t="s">
        <v>1908</v>
      </c>
      <c r="H899" s="41"/>
      <c r="I899" s="85" t="s">
        <v>1909</v>
      </c>
      <c r="J899" s="85" t="s">
        <v>413</v>
      </c>
      <c r="K899" s="45" t="s">
        <v>210</v>
      </c>
    </row>
    <row r="900" spans="1:11" s="46" customFormat="1">
      <c r="A900" s="87" t="s">
        <v>1952</v>
      </c>
      <c r="B900" s="41">
        <v>899</v>
      </c>
      <c r="C900" s="88" t="s">
        <v>1946</v>
      </c>
      <c r="D900" s="82" t="s">
        <v>1953</v>
      </c>
      <c r="E900" s="41"/>
      <c r="F900" s="101">
        <v>1400000</v>
      </c>
      <c r="G900" s="85" t="s">
        <v>1908</v>
      </c>
      <c r="H900" s="41"/>
      <c r="I900" s="85" t="s">
        <v>1909</v>
      </c>
      <c r="J900" s="85" t="s">
        <v>413</v>
      </c>
      <c r="K900" s="45" t="s">
        <v>210</v>
      </c>
    </row>
    <row r="901" spans="1:11" s="46" customFormat="1">
      <c r="A901" s="80" t="s">
        <v>1954</v>
      </c>
      <c r="B901" s="41">
        <v>900</v>
      </c>
      <c r="C901" s="88" t="s">
        <v>1946</v>
      </c>
      <c r="D901" s="82" t="s">
        <v>1955</v>
      </c>
      <c r="E901" s="41"/>
      <c r="F901" s="101">
        <v>530000</v>
      </c>
      <c r="G901" s="85" t="s">
        <v>1908</v>
      </c>
      <c r="H901" s="41"/>
      <c r="I901" s="85" t="s">
        <v>1909</v>
      </c>
      <c r="J901" s="85" t="s">
        <v>413</v>
      </c>
      <c r="K901" s="45" t="s">
        <v>210</v>
      </c>
    </row>
    <row r="902" spans="1:11" s="46" customFormat="1">
      <c r="A902" s="80" t="s">
        <v>1956</v>
      </c>
      <c r="B902" s="41">
        <v>901</v>
      </c>
      <c r="C902" s="88" t="s">
        <v>1946</v>
      </c>
      <c r="D902" s="82" t="s">
        <v>1957</v>
      </c>
      <c r="E902" s="41"/>
      <c r="F902" s="101">
        <v>350000</v>
      </c>
      <c r="G902" s="85" t="s">
        <v>1908</v>
      </c>
      <c r="H902" s="41"/>
      <c r="I902" s="85" t="s">
        <v>1909</v>
      </c>
      <c r="J902" s="85" t="s">
        <v>413</v>
      </c>
      <c r="K902" s="45" t="s">
        <v>210</v>
      </c>
    </row>
    <row r="903" spans="1:11" s="46" customFormat="1">
      <c r="A903" s="80" t="s">
        <v>1958</v>
      </c>
      <c r="B903" s="41">
        <v>902</v>
      </c>
      <c r="C903" s="81" t="s">
        <v>515</v>
      </c>
      <c r="D903" s="85" t="s">
        <v>1959</v>
      </c>
      <c r="E903" s="41"/>
      <c r="F903" s="101">
        <v>18000</v>
      </c>
      <c r="G903" s="85" t="s">
        <v>1908</v>
      </c>
      <c r="H903" s="41"/>
      <c r="I903" s="85" t="s">
        <v>1909</v>
      </c>
      <c r="J903" s="85" t="s">
        <v>515</v>
      </c>
      <c r="K903" s="45" t="s">
        <v>210</v>
      </c>
    </row>
    <row r="904" spans="1:11" s="46" customFormat="1">
      <c r="A904" s="80" t="s">
        <v>1960</v>
      </c>
      <c r="B904" s="41">
        <v>903</v>
      </c>
      <c r="C904" s="81" t="s">
        <v>515</v>
      </c>
      <c r="D904" s="85" t="s">
        <v>1961</v>
      </c>
      <c r="E904" s="41"/>
      <c r="F904" s="101">
        <v>22000</v>
      </c>
      <c r="G904" s="85" t="s">
        <v>1908</v>
      </c>
      <c r="H904" s="41"/>
      <c r="I904" s="85" t="s">
        <v>1909</v>
      </c>
      <c r="J904" s="85" t="s">
        <v>515</v>
      </c>
      <c r="K904" s="45" t="s">
        <v>210</v>
      </c>
    </row>
    <row r="905" spans="1:11" s="46" customFormat="1">
      <c r="A905" s="80" t="s">
        <v>1962</v>
      </c>
      <c r="B905" s="41">
        <v>904</v>
      </c>
      <c r="C905" s="81" t="s">
        <v>515</v>
      </c>
      <c r="D905" s="85" t="s">
        <v>1963</v>
      </c>
      <c r="E905" s="41"/>
      <c r="F905" s="101">
        <v>130000</v>
      </c>
      <c r="G905" s="85" t="s">
        <v>1908</v>
      </c>
      <c r="H905" s="41"/>
      <c r="I905" s="85" t="s">
        <v>1909</v>
      </c>
      <c r="J905" s="85" t="s">
        <v>515</v>
      </c>
      <c r="K905" s="45" t="s">
        <v>210</v>
      </c>
    </row>
    <row r="906" spans="1:11" s="46" customFormat="1">
      <c r="A906" s="80" t="s">
        <v>1964</v>
      </c>
      <c r="B906" s="41">
        <v>905</v>
      </c>
      <c r="C906" s="81" t="s">
        <v>1901</v>
      </c>
      <c r="D906" s="85" t="s">
        <v>1965</v>
      </c>
      <c r="E906" s="41"/>
      <c r="F906" s="101">
        <v>2800</v>
      </c>
      <c r="G906" s="85" t="s">
        <v>1908</v>
      </c>
      <c r="H906" s="41"/>
      <c r="I906" s="85" t="s">
        <v>1909</v>
      </c>
      <c r="J906" s="85" t="s">
        <v>39</v>
      </c>
      <c r="K906" s="45" t="s">
        <v>210</v>
      </c>
    </row>
    <row r="907" spans="1:11" s="46" customFormat="1">
      <c r="A907" s="80" t="s">
        <v>1966</v>
      </c>
      <c r="B907" s="41">
        <v>906</v>
      </c>
      <c r="C907" s="81" t="s">
        <v>1901</v>
      </c>
      <c r="D907" s="85" t="s">
        <v>1967</v>
      </c>
      <c r="E907" s="41"/>
      <c r="F907" s="101">
        <v>6000</v>
      </c>
      <c r="G907" s="85" t="s">
        <v>1908</v>
      </c>
      <c r="H907" s="41"/>
      <c r="I907" s="85" t="s">
        <v>1909</v>
      </c>
      <c r="J907" s="85" t="s">
        <v>39</v>
      </c>
      <c r="K907" s="45" t="s">
        <v>210</v>
      </c>
    </row>
    <row r="908" spans="1:11" s="46" customFormat="1">
      <c r="A908" s="80" t="s">
        <v>1968</v>
      </c>
      <c r="B908" s="41">
        <v>907</v>
      </c>
      <c r="C908" s="81" t="s">
        <v>1901</v>
      </c>
      <c r="D908" s="85" t="s">
        <v>1969</v>
      </c>
      <c r="E908" s="41"/>
      <c r="F908" s="101">
        <v>21000</v>
      </c>
      <c r="G908" s="85" t="s">
        <v>1908</v>
      </c>
      <c r="H908" s="41"/>
      <c r="I908" s="85" t="s">
        <v>1909</v>
      </c>
      <c r="J908" s="85" t="s">
        <v>43</v>
      </c>
      <c r="K908" s="45" t="s">
        <v>210</v>
      </c>
    </row>
    <row r="909" spans="1:11" s="46" customFormat="1">
      <c r="A909" s="80" t="s">
        <v>1970</v>
      </c>
      <c r="B909" s="41">
        <v>908</v>
      </c>
      <c r="C909" s="81" t="s">
        <v>1901</v>
      </c>
      <c r="D909" s="85" t="s">
        <v>1971</v>
      </c>
      <c r="E909" s="41"/>
      <c r="F909" s="101">
        <v>120000</v>
      </c>
      <c r="G909" s="85" t="s">
        <v>1908</v>
      </c>
      <c r="H909" s="41"/>
      <c r="I909" s="85" t="s">
        <v>1909</v>
      </c>
      <c r="J909" s="85" t="s">
        <v>43</v>
      </c>
      <c r="K909" s="45" t="s">
        <v>210</v>
      </c>
    </row>
    <row r="910" spans="1:11" s="46" customFormat="1">
      <c r="A910" s="80" t="s">
        <v>1972</v>
      </c>
      <c r="B910" s="41">
        <v>909</v>
      </c>
      <c r="C910" s="81" t="s">
        <v>1901</v>
      </c>
      <c r="D910" s="85" t="s">
        <v>1973</v>
      </c>
      <c r="E910" s="41"/>
      <c r="F910" s="101">
        <v>5400</v>
      </c>
      <c r="G910" s="85" t="s">
        <v>1908</v>
      </c>
      <c r="H910" s="41"/>
      <c r="I910" s="85" t="s">
        <v>1909</v>
      </c>
      <c r="J910" s="85" t="s">
        <v>39</v>
      </c>
      <c r="K910" s="45" t="s">
        <v>210</v>
      </c>
    </row>
    <row r="911" spans="1:11" s="46" customFormat="1">
      <c r="A911" s="80" t="s">
        <v>1974</v>
      </c>
      <c r="B911" s="41">
        <v>910</v>
      </c>
      <c r="C911" s="81" t="s">
        <v>1901</v>
      </c>
      <c r="D911" s="85" t="s">
        <v>1975</v>
      </c>
      <c r="E911" s="41"/>
      <c r="F911" s="101">
        <v>23000</v>
      </c>
      <c r="G911" s="85" t="s">
        <v>1908</v>
      </c>
      <c r="H911" s="41"/>
      <c r="I911" s="85" t="s">
        <v>1909</v>
      </c>
      <c r="J911" s="85" t="s">
        <v>43</v>
      </c>
      <c r="K911" s="45" t="s">
        <v>210</v>
      </c>
    </row>
    <row r="912" spans="1:11" s="46" customFormat="1">
      <c r="A912" s="80" t="s">
        <v>1976</v>
      </c>
      <c r="B912" s="41">
        <v>911</v>
      </c>
      <c r="C912" s="81" t="s">
        <v>1901</v>
      </c>
      <c r="D912" s="85" t="s">
        <v>1977</v>
      </c>
      <c r="E912" s="41"/>
      <c r="F912" s="101">
        <v>44000</v>
      </c>
      <c r="G912" s="85" t="s">
        <v>1908</v>
      </c>
      <c r="H912" s="41"/>
      <c r="I912" s="85" t="s">
        <v>1909</v>
      </c>
      <c r="J912" s="85" t="s">
        <v>43</v>
      </c>
      <c r="K912" s="45" t="s">
        <v>210</v>
      </c>
    </row>
    <row r="913" spans="1:11" s="46" customFormat="1">
      <c r="A913" s="80" t="s">
        <v>1978</v>
      </c>
      <c r="B913" s="41">
        <v>912</v>
      </c>
      <c r="C913" s="81" t="s">
        <v>1901</v>
      </c>
      <c r="D913" s="85" t="s">
        <v>1979</v>
      </c>
      <c r="E913" s="41"/>
      <c r="F913" s="101">
        <v>210000</v>
      </c>
      <c r="G913" s="85" t="s">
        <v>1908</v>
      </c>
      <c r="H913" s="41"/>
      <c r="I913" s="85" t="s">
        <v>1909</v>
      </c>
      <c r="J913" s="85" t="s">
        <v>43</v>
      </c>
      <c r="K913" s="45" t="s">
        <v>210</v>
      </c>
    </row>
    <row r="914" spans="1:11" s="46" customFormat="1">
      <c r="A914" s="80" t="s">
        <v>1980</v>
      </c>
      <c r="B914" s="41">
        <v>913</v>
      </c>
      <c r="C914" s="81" t="s">
        <v>1901</v>
      </c>
      <c r="D914" s="85" t="s">
        <v>1981</v>
      </c>
      <c r="E914" s="41"/>
      <c r="F914" s="101">
        <v>210000</v>
      </c>
      <c r="G914" s="85" t="s">
        <v>1908</v>
      </c>
      <c r="H914" s="41"/>
      <c r="I914" s="85" t="s">
        <v>1909</v>
      </c>
      <c r="J914" s="85" t="s">
        <v>39</v>
      </c>
      <c r="K914" s="45" t="s">
        <v>210</v>
      </c>
    </row>
    <row r="915" spans="1:11" s="46" customFormat="1">
      <c r="A915" s="80" t="s">
        <v>1982</v>
      </c>
      <c r="B915" s="41">
        <v>914</v>
      </c>
      <c r="C915" s="81" t="s">
        <v>1983</v>
      </c>
      <c r="D915" s="85" t="s">
        <v>1984</v>
      </c>
      <c r="E915" s="41"/>
      <c r="F915" s="101">
        <v>22000</v>
      </c>
      <c r="G915" s="85" t="s">
        <v>1908</v>
      </c>
      <c r="H915" s="41"/>
      <c r="I915" s="85" t="s">
        <v>1909</v>
      </c>
      <c r="J915" s="85" t="s">
        <v>39</v>
      </c>
      <c r="K915" s="45" t="s">
        <v>210</v>
      </c>
    </row>
    <row r="916" spans="1:11" s="46" customFormat="1">
      <c r="A916" s="80" t="s">
        <v>1985</v>
      </c>
      <c r="B916" s="41">
        <v>915</v>
      </c>
      <c r="C916" s="81" t="s">
        <v>1983</v>
      </c>
      <c r="D916" s="85" t="s">
        <v>1986</v>
      </c>
      <c r="E916" s="41"/>
      <c r="F916" s="101">
        <v>23000</v>
      </c>
      <c r="G916" s="85" t="s">
        <v>1908</v>
      </c>
      <c r="H916" s="41"/>
      <c r="I916" s="85" t="s">
        <v>1909</v>
      </c>
      <c r="J916" s="85" t="s">
        <v>39</v>
      </c>
      <c r="K916" s="45" t="s">
        <v>210</v>
      </c>
    </row>
    <row r="917" spans="1:11" s="46" customFormat="1">
      <c r="A917" s="80" t="s">
        <v>1987</v>
      </c>
      <c r="B917" s="41">
        <v>916</v>
      </c>
      <c r="C917" s="81" t="s">
        <v>1983</v>
      </c>
      <c r="D917" s="85" t="s">
        <v>1988</v>
      </c>
      <c r="E917" s="41"/>
      <c r="F917" s="101">
        <v>4300</v>
      </c>
      <c r="G917" s="85" t="s">
        <v>1908</v>
      </c>
      <c r="H917" s="41"/>
      <c r="I917" s="85" t="s">
        <v>1909</v>
      </c>
      <c r="J917" s="85" t="s">
        <v>39</v>
      </c>
      <c r="K917" s="45" t="s">
        <v>210</v>
      </c>
    </row>
    <row r="918" spans="1:11" s="46" customFormat="1">
      <c r="A918" s="80" t="s">
        <v>1989</v>
      </c>
      <c r="B918" s="41">
        <v>917</v>
      </c>
      <c r="C918" s="81" t="s">
        <v>1983</v>
      </c>
      <c r="D918" s="85" t="s">
        <v>1990</v>
      </c>
      <c r="E918" s="41"/>
      <c r="F918" s="101">
        <v>6300</v>
      </c>
      <c r="G918" s="85" t="s">
        <v>1908</v>
      </c>
      <c r="H918" s="41"/>
      <c r="I918" s="85" t="s">
        <v>1909</v>
      </c>
      <c r="J918" s="85" t="s">
        <v>39</v>
      </c>
      <c r="K918" s="45" t="s">
        <v>210</v>
      </c>
    </row>
    <row r="919" spans="1:11" s="46" customFormat="1">
      <c r="A919" s="80" t="s">
        <v>1991</v>
      </c>
      <c r="B919" s="41">
        <v>918</v>
      </c>
      <c r="C919" s="81" t="s">
        <v>1983</v>
      </c>
      <c r="D919" s="85" t="s">
        <v>1992</v>
      </c>
      <c r="E919" s="41"/>
      <c r="F919" s="101">
        <v>2600</v>
      </c>
      <c r="G919" s="85" t="s">
        <v>1908</v>
      </c>
      <c r="H919" s="41"/>
      <c r="I919" s="85" t="s">
        <v>1909</v>
      </c>
      <c r="J919" s="85" t="s">
        <v>39</v>
      </c>
      <c r="K919" s="45" t="s">
        <v>210</v>
      </c>
    </row>
    <row r="920" spans="1:11" s="46" customFormat="1">
      <c r="A920" s="80" t="s">
        <v>1993</v>
      </c>
      <c r="B920" s="41">
        <v>919</v>
      </c>
      <c r="C920" s="81" t="s">
        <v>1983</v>
      </c>
      <c r="D920" s="85" t="s">
        <v>1994</v>
      </c>
      <c r="E920" s="41"/>
      <c r="F920" s="101">
        <v>8900</v>
      </c>
      <c r="G920" s="85" t="s">
        <v>1908</v>
      </c>
      <c r="H920" s="41"/>
      <c r="I920" s="85" t="s">
        <v>1909</v>
      </c>
      <c r="J920" s="85" t="s">
        <v>39</v>
      </c>
      <c r="K920" s="45" t="s">
        <v>210</v>
      </c>
    </row>
    <row r="921" spans="1:11" s="46" customFormat="1">
      <c r="A921" s="80" t="s">
        <v>1995</v>
      </c>
      <c r="B921" s="41">
        <v>920</v>
      </c>
      <c r="C921" s="81" t="s">
        <v>1983</v>
      </c>
      <c r="D921" s="85" t="s">
        <v>1996</v>
      </c>
      <c r="E921" s="41"/>
      <c r="F921" s="101">
        <v>15000</v>
      </c>
      <c r="G921" s="85" t="s">
        <v>1908</v>
      </c>
      <c r="H921" s="41"/>
      <c r="I921" s="85" t="s">
        <v>1909</v>
      </c>
      <c r="J921" s="85" t="s">
        <v>39</v>
      </c>
      <c r="K921" s="45" t="s">
        <v>210</v>
      </c>
    </row>
    <row r="922" spans="1:11" s="46" customFormat="1">
      <c r="A922" s="80" t="s">
        <v>1997</v>
      </c>
      <c r="B922" s="41">
        <v>921</v>
      </c>
      <c r="C922" s="81" t="s">
        <v>1983</v>
      </c>
      <c r="D922" s="85" t="s">
        <v>1998</v>
      </c>
      <c r="E922" s="41"/>
      <c r="F922" s="101">
        <v>10000</v>
      </c>
      <c r="G922" s="85" t="s">
        <v>1908</v>
      </c>
      <c r="H922" s="41"/>
      <c r="I922" s="85" t="s">
        <v>1909</v>
      </c>
      <c r="J922" s="85" t="s">
        <v>39</v>
      </c>
      <c r="K922" s="45" t="s">
        <v>210</v>
      </c>
    </row>
    <row r="923" spans="1:11" s="46" customFormat="1">
      <c r="A923" s="80" t="s">
        <v>1999</v>
      </c>
      <c r="B923" s="41">
        <v>922</v>
      </c>
      <c r="C923" s="81" t="s">
        <v>1983</v>
      </c>
      <c r="D923" s="85" t="s">
        <v>2000</v>
      </c>
      <c r="E923" s="41"/>
      <c r="F923" s="101">
        <v>27000</v>
      </c>
      <c r="G923" s="85" t="s">
        <v>1908</v>
      </c>
      <c r="H923" s="41"/>
      <c r="I923" s="85" t="s">
        <v>1909</v>
      </c>
      <c r="J923" s="85" t="s">
        <v>39</v>
      </c>
      <c r="K923" s="45" t="s">
        <v>210</v>
      </c>
    </row>
    <row r="924" spans="1:11" s="46" customFormat="1">
      <c r="A924" s="80" t="s">
        <v>2001</v>
      </c>
      <c r="B924" s="41">
        <v>923</v>
      </c>
      <c r="C924" s="81" t="s">
        <v>1983</v>
      </c>
      <c r="D924" s="85" t="s">
        <v>2002</v>
      </c>
      <c r="E924" s="41"/>
      <c r="F924" s="101">
        <v>54000</v>
      </c>
      <c r="G924" s="85" t="s">
        <v>1908</v>
      </c>
      <c r="H924" s="41"/>
      <c r="I924" s="85" t="s">
        <v>1909</v>
      </c>
      <c r="J924" s="85" t="s">
        <v>39</v>
      </c>
      <c r="K924" s="45" t="s">
        <v>210</v>
      </c>
    </row>
    <row r="925" spans="1:11" s="46" customFormat="1">
      <c r="A925" s="80" t="s">
        <v>2003</v>
      </c>
      <c r="B925" s="41">
        <v>924</v>
      </c>
      <c r="C925" s="81" t="s">
        <v>1983</v>
      </c>
      <c r="D925" s="85" t="s">
        <v>2004</v>
      </c>
      <c r="E925" s="41"/>
      <c r="F925" s="101">
        <v>7500</v>
      </c>
      <c r="G925" s="85" t="s">
        <v>1908</v>
      </c>
      <c r="H925" s="41"/>
      <c r="I925" s="85" t="s">
        <v>1909</v>
      </c>
      <c r="J925" s="85" t="s">
        <v>39</v>
      </c>
      <c r="K925" s="45" t="s">
        <v>210</v>
      </c>
    </row>
    <row r="926" spans="1:11" s="46" customFormat="1">
      <c r="A926" s="80" t="s">
        <v>2005</v>
      </c>
      <c r="B926" s="41">
        <v>925</v>
      </c>
      <c r="C926" s="81" t="s">
        <v>1983</v>
      </c>
      <c r="D926" s="85" t="s">
        <v>2006</v>
      </c>
      <c r="E926" s="41"/>
      <c r="F926" s="101">
        <v>10000</v>
      </c>
      <c r="G926" s="85" t="s">
        <v>1908</v>
      </c>
      <c r="H926" s="41"/>
      <c r="I926" s="85" t="s">
        <v>1909</v>
      </c>
      <c r="J926" s="85" t="s">
        <v>39</v>
      </c>
      <c r="K926" s="45" t="s">
        <v>210</v>
      </c>
    </row>
    <row r="927" spans="1:11" s="46" customFormat="1">
      <c r="A927" s="80" t="s">
        <v>2007</v>
      </c>
      <c r="B927" s="41">
        <v>926</v>
      </c>
      <c r="C927" s="81" t="s">
        <v>1983</v>
      </c>
      <c r="D927" s="85" t="s">
        <v>2008</v>
      </c>
      <c r="E927" s="41"/>
      <c r="F927" s="101">
        <v>15000</v>
      </c>
      <c r="G927" s="85" t="s">
        <v>1908</v>
      </c>
      <c r="H927" s="41"/>
      <c r="I927" s="85" t="s">
        <v>1909</v>
      </c>
      <c r="J927" s="85" t="s">
        <v>39</v>
      </c>
      <c r="K927" s="45" t="s">
        <v>210</v>
      </c>
    </row>
    <row r="928" spans="1:11" s="46" customFormat="1">
      <c r="A928" s="80" t="s">
        <v>2009</v>
      </c>
      <c r="B928" s="41">
        <v>927</v>
      </c>
      <c r="C928" s="81" t="s">
        <v>1983</v>
      </c>
      <c r="D928" s="85" t="s">
        <v>2010</v>
      </c>
      <c r="E928" s="41"/>
      <c r="F928" s="101">
        <v>40000</v>
      </c>
      <c r="G928" s="85" t="s">
        <v>1908</v>
      </c>
      <c r="H928" s="41"/>
      <c r="I928" s="85" t="s">
        <v>1909</v>
      </c>
      <c r="J928" s="85" t="s">
        <v>39</v>
      </c>
      <c r="K928" s="45" t="s">
        <v>210</v>
      </c>
    </row>
    <row r="929" spans="1:11" s="46" customFormat="1">
      <c r="A929" s="80" t="s">
        <v>2011</v>
      </c>
      <c r="B929" s="41">
        <v>928</v>
      </c>
      <c r="C929" s="81" t="s">
        <v>1983</v>
      </c>
      <c r="D929" s="85" t="s">
        <v>2012</v>
      </c>
      <c r="E929" s="41"/>
      <c r="F929" s="101">
        <v>13000</v>
      </c>
      <c r="G929" s="85" t="s">
        <v>1908</v>
      </c>
      <c r="H929" s="41"/>
      <c r="I929" s="85" t="s">
        <v>1909</v>
      </c>
      <c r="J929" s="85" t="s">
        <v>39</v>
      </c>
      <c r="K929" s="45" t="s">
        <v>210</v>
      </c>
    </row>
    <row r="930" spans="1:11" s="46" customFormat="1">
      <c r="A930" s="80" t="s">
        <v>2013</v>
      </c>
      <c r="B930" s="41">
        <v>929</v>
      </c>
      <c r="C930" s="81" t="s">
        <v>2014</v>
      </c>
      <c r="D930" s="85" t="s">
        <v>2015</v>
      </c>
      <c r="E930" s="41"/>
      <c r="F930" s="101">
        <v>3200</v>
      </c>
      <c r="G930" s="85" t="s">
        <v>1908</v>
      </c>
      <c r="H930" s="41"/>
      <c r="I930" s="85" t="s">
        <v>1909</v>
      </c>
      <c r="J930" s="85" t="s">
        <v>39</v>
      </c>
      <c r="K930" s="45" t="s">
        <v>210</v>
      </c>
    </row>
    <row r="931" spans="1:11" s="46" customFormat="1">
      <c r="A931" s="80" t="s">
        <v>2016</v>
      </c>
      <c r="B931" s="41">
        <v>930</v>
      </c>
      <c r="C931" s="81" t="s">
        <v>2014</v>
      </c>
      <c r="D931" s="85" t="s">
        <v>2017</v>
      </c>
      <c r="E931" s="41"/>
      <c r="F931" s="101">
        <v>17000</v>
      </c>
      <c r="G931" s="85" t="s">
        <v>1908</v>
      </c>
      <c r="H931" s="41"/>
      <c r="I931" s="85" t="s">
        <v>1909</v>
      </c>
      <c r="J931" s="85" t="s">
        <v>39</v>
      </c>
      <c r="K931" s="45" t="s">
        <v>210</v>
      </c>
    </row>
    <row r="932" spans="1:11" s="46" customFormat="1">
      <c r="A932" s="80" t="s">
        <v>2018</v>
      </c>
      <c r="B932" s="41">
        <v>931</v>
      </c>
      <c r="C932" s="81" t="s">
        <v>2014</v>
      </c>
      <c r="D932" s="85" t="s">
        <v>2019</v>
      </c>
      <c r="E932" s="41"/>
      <c r="F932" s="101">
        <v>29000</v>
      </c>
      <c r="G932" s="85" t="s">
        <v>1908</v>
      </c>
      <c r="H932" s="41"/>
      <c r="I932" s="85" t="s">
        <v>1909</v>
      </c>
      <c r="J932" s="85" t="s">
        <v>39</v>
      </c>
      <c r="K932" s="45" t="s">
        <v>210</v>
      </c>
    </row>
    <row r="933" spans="1:11" s="46" customFormat="1">
      <c r="A933" s="80" t="s">
        <v>2020</v>
      </c>
      <c r="B933" s="41">
        <v>932</v>
      </c>
      <c r="C933" s="81" t="s">
        <v>2014</v>
      </c>
      <c r="D933" s="85" t="s">
        <v>2021</v>
      </c>
      <c r="E933" s="41"/>
      <c r="F933" s="101">
        <v>36000</v>
      </c>
      <c r="G933" s="85" t="s">
        <v>1908</v>
      </c>
      <c r="H933" s="41"/>
      <c r="I933" s="85" t="s">
        <v>1909</v>
      </c>
      <c r="J933" s="85" t="s">
        <v>39</v>
      </c>
      <c r="K933" s="45" t="s">
        <v>210</v>
      </c>
    </row>
    <row r="934" spans="1:11" s="46" customFormat="1">
      <c r="A934" s="87" t="s">
        <v>2022</v>
      </c>
      <c r="B934" s="41">
        <v>933</v>
      </c>
      <c r="C934" s="88" t="s">
        <v>2023</v>
      </c>
      <c r="D934" s="82" t="s">
        <v>2024</v>
      </c>
      <c r="E934" s="41"/>
      <c r="F934" s="101">
        <v>700</v>
      </c>
      <c r="G934" s="85" t="s">
        <v>1908</v>
      </c>
      <c r="H934" s="41"/>
      <c r="I934" s="85" t="s">
        <v>1909</v>
      </c>
      <c r="J934" s="85" t="s">
        <v>39</v>
      </c>
      <c r="K934" s="45" t="s">
        <v>210</v>
      </c>
    </row>
    <row r="935" spans="1:11" s="46" customFormat="1">
      <c r="A935" s="80" t="s">
        <v>2025</v>
      </c>
      <c r="B935" s="41">
        <v>934</v>
      </c>
      <c r="C935" s="81" t="s">
        <v>2026</v>
      </c>
      <c r="D935" s="85" t="s">
        <v>2027</v>
      </c>
      <c r="E935" s="41"/>
      <c r="F935" s="101">
        <v>2800</v>
      </c>
      <c r="G935" s="85" t="s">
        <v>1908</v>
      </c>
      <c r="H935" s="41"/>
      <c r="I935" s="85" t="s">
        <v>1909</v>
      </c>
      <c r="J935" s="85" t="s">
        <v>1259</v>
      </c>
      <c r="K935" s="45" t="s">
        <v>210</v>
      </c>
    </row>
    <row r="936" spans="1:11" s="46" customFormat="1">
      <c r="A936" s="80" t="s">
        <v>2028</v>
      </c>
      <c r="B936" s="41">
        <v>935</v>
      </c>
      <c r="C936" s="81" t="s">
        <v>2026</v>
      </c>
      <c r="D936" s="85" t="s">
        <v>2029</v>
      </c>
      <c r="E936" s="41"/>
      <c r="F936" s="101">
        <v>3700</v>
      </c>
      <c r="G936" s="85" t="s">
        <v>1908</v>
      </c>
      <c r="H936" s="41"/>
      <c r="I936" s="85" t="s">
        <v>1909</v>
      </c>
      <c r="J936" s="85" t="s">
        <v>1259</v>
      </c>
      <c r="K936" s="45" t="s">
        <v>210</v>
      </c>
    </row>
    <row r="937" spans="1:11" s="46" customFormat="1">
      <c r="A937" s="80" t="s">
        <v>2030</v>
      </c>
      <c r="B937" s="41">
        <v>936</v>
      </c>
      <c r="C937" s="81" t="s">
        <v>2031</v>
      </c>
      <c r="D937" s="85" t="s">
        <v>2032</v>
      </c>
      <c r="E937" s="41"/>
      <c r="F937" s="101">
        <v>2500</v>
      </c>
      <c r="G937" s="85" t="s">
        <v>1908</v>
      </c>
      <c r="H937" s="41"/>
      <c r="I937" s="85" t="s">
        <v>1909</v>
      </c>
      <c r="J937" s="85" t="s">
        <v>39</v>
      </c>
      <c r="K937" s="45" t="s">
        <v>210</v>
      </c>
    </row>
    <row r="938" spans="1:11" s="46" customFormat="1">
      <c r="A938" s="80" t="s">
        <v>2033</v>
      </c>
      <c r="B938" s="41">
        <v>937</v>
      </c>
      <c r="C938" s="81" t="s">
        <v>2031</v>
      </c>
      <c r="D938" s="85" t="s">
        <v>2034</v>
      </c>
      <c r="E938" s="41"/>
      <c r="F938" s="101">
        <v>5800</v>
      </c>
      <c r="G938" s="85" t="s">
        <v>1908</v>
      </c>
      <c r="H938" s="41"/>
      <c r="I938" s="85" t="s">
        <v>1909</v>
      </c>
      <c r="J938" s="85" t="s">
        <v>39</v>
      </c>
      <c r="K938" s="45" t="s">
        <v>210</v>
      </c>
    </row>
    <row r="939" spans="1:11" s="46" customFormat="1">
      <c r="A939" s="80" t="s">
        <v>2035</v>
      </c>
      <c r="B939" s="41">
        <v>938</v>
      </c>
      <c r="C939" s="81" t="s">
        <v>2031</v>
      </c>
      <c r="D939" s="85" t="s">
        <v>2036</v>
      </c>
      <c r="E939" s="41"/>
      <c r="F939" s="101">
        <v>12000</v>
      </c>
      <c r="G939" s="85" t="s">
        <v>1908</v>
      </c>
      <c r="H939" s="41"/>
      <c r="I939" s="85" t="s">
        <v>1909</v>
      </c>
      <c r="J939" s="85" t="s">
        <v>39</v>
      </c>
      <c r="K939" s="45" t="s">
        <v>210</v>
      </c>
    </row>
    <row r="940" spans="1:11" s="46" customFormat="1">
      <c r="A940" s="80" t="s">
        <v>2037</v>
      </c>
      <c r="B940" s="41">
        <v>939</v>
      </c>
      <c r="C940" s="81" t="s">
        <v>2031</v>
      </c>
      <c r="D940" s="85" t="s">
        <v>2038</v>
      </c>
      <c r="E940" s="41"/>
      <c r="F940" s="101">
        <v>32000</v>
      </c>
      <c r="G940" s="85" t="s">
        <v>1908</v>
      </c>
      <c r="H940" s="41"/>
      <c r="I940" s="85" t="s">
        <v>1909</v>
      </c>
      <c r="J940" s="85" t="s">
        <v>39</v>
      </c>
      <c r="K940" s="45" t="s">
        <v>210</v>
      </c>
    </row>
    <row r="941" spans="1:11" s="46" customFormat="1">
      <c r="A941" s="80" t="s">
        <v>2039</v>
      </c>
      <c r="B941" s="41">
        <v>940</v>
      </c>
      <c r="C941" s="81" t="s">
        <v>2031</v>
      </c>
      <c r="D941" s="85" t="s">
        <v>2040</v>
      </c>
      <c r="E941" s="41"/>
      <c r="F941" s="101">
        <v>270000</v>
      </c>
      <c r="G941" s="85" t="s">
        <v>1908</v>
      </c>
      <c r="H941" s="41"/>
      <c r="I941" s="85" t="s">
        <v>1909</v>
      </c>
      <c r="J941" s="85" t="s">
        <v>39</v>
      </c>
      <c r="K941" s="45" t="s">
        <v>210</v>
      </c>
    </row>
    <row r="942" spans="1:11" s="46" customFormat="1" ht="42">
      <c r="A942" s="80" t="s">
        <v>2041</v>
      </c>
      <c r="B942" s="41">
        <v>941</v>
      </c>
      <c r="C942" s="81" t="s">
        <v>2042</v>
      </c>
      <c r="D942" s="85" t="s">
        <v>2043</v>
      </c>
      <c r="E942" s="41"/>
      <c r="F942" s="101">
        <v>3800</v>
      </c>
      <c r="G942" s="85" t="s">
        <v>1908</v>
      </c>
      <c r="H942" s="41"/>
      <c r="I942" s="85" t="s">
        <v>1909</v>
      </c>
      <c r="J942" s="85" t="s">
        <v>43</v>
      </c>
      <c r="K942" s="45" t="s">
        <v>210</v>
      </c>
    </row>
    <row r="943" spans="1:11" s="46" customFormat="1" ht="42">
      <c r="A943" s="80" t="s">
        <v>2044</v>
      </c>
      <c r="B943" s="41">
        <v>942</v>
      </c>
      <c r="C943" s="81" t="s">
        <v>2042</v>
      </c>
      <c r="D943" s="85" t="s">
        <v>2045</v>
      </c>
      <c r="E943" s="41"/>
      <c r="F943" s="101">
        <v>28000</v>
      </c>
      <c r="G943" s="85" t="s">
        <v>1908</v>
      </c>
      <c r="H943" s="41"/>
      <c r="I943" s="85" t="s">
        <v>1909</v>
      </c>
      <c r="J943" s="85" t="s">
        <v>43</v>
      </c>
      <c r="K943" s="45" t="s">
        <v>210</v>
      </c>
    </row>
    <row r="944" spans="1:11" s="46" customFormat="1">
      <c r="A944" s="80" t="s">
        <v>2046</v>
      </c>
      <c r="B944" s="41">
        <v>943</v>
      </c>
      <c r="C944" s="81" t="s">
        <v>2042</v>
      </c>
      <c r="D944" s="85" t="s">
        <v>2047</v>
      </c>
      <c r="E944" s="41"/>
      <c r="F944" s="101">
        <v>12000</v>
      </c>
      <c r="G944" s="85" t="s">
        <v>1908</v>
      </c>
      <c r="H944" s="41"/>
      <c r="I944" s="85" t="s">
        <v>1909</v>
      </c>
      <c r="J944" s="85" t="s">
        <v>43</v>
      </c>
      <c r="K944" s="45" t="s">
        <v>210</v>
      </c>
    </row>
    <row r="945" spans="1:11" s="46" customFormat="1">
      <c r="A945" s="87" t="s">
        <v>2048</v>
      </c>
      <c r="B945" s="41">
        <v>944</v>
      </c>
      <c r="C945" s="81" t="s">
        <v>2042</v>
      </c>
      <c r="D945" s="85" t="s">
        <v>2049</v>
      </c>
      <c r="E945" s="41"/>
      <c r="F945" s="101">
        <v>700</v>
      </c>
      <c r="G945" s="85" t="s">
        <v>1908</v>
      </c>
      <c r="H945" s="41"/>
      <c r="I945" s="85" t="s">
        <v>1909</v>
      </c>
      <c r="J945" s="85" t="s">
        <v>43</v>
      </c>
      <c r="K945" s="45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BFC49-EBFF-413B-AFC0-550D8DFC56C5}">
  <sheetPr>
    <tabColor theme="9" tint="-0.499984740745262"/>
  </sheetPr>
  <dimension ref="A1:N651"/>
  <sheetViews>
    <sheetView workbookViewId="0">
      <selection activeCell="D9" sqref="D9"/>
    </sheetView>
  </sheetViews>
  <sheetFormatPr defaultColWidth="14.42578125" defaultRowHeight="27"/>
  <cols>
    <col min="1" max="1" width="61" style="153" customWidth="1"/>
    <col min="2" max="2" width="8" style="154" customWidth="1"/>
    <col min="3" max="3" width="16.28515625" style="153" customWidth="1"/>
    <col min="4" max="4" width="17.28515625" style="113" customWidth="1"/>
    <col min="5" max="5" width="11.42578125" style="155" customWidth="1"/>
    <col min="6" max="6" width="11.28515625" style="154" customWidth="1"/>
    <col min="7" max="7" width="9" style="154" customWidth="1"/>
    <col min="8" max="8" width="11.28515625" style="154" customWidth="1"/>
    <col min="9" max="9" width="8.7109375" style="154" customWidth="1"/>
    <col min="10" max="10" width="16.5703125" style="153" customWidth="1"/>
    <col min="11" max="11" width="9.28515625" style="113" customWidth="1"/>
    <col min="12" max="12" width="37.7109375" style="156" customWidth="1"/>
    <col min="13" max="13" width="10.28515625" style="156" customWidth="1"/>
    <col min="14" max="14" width="14.7109375" style="156" customWidth="1"/>
    <col min="15" max="24" width="10.28515625" style="113" customWidth="1"/>
    <col min="25" max="25" width="9.140625" style="113" customWidth="1"/>
    <col min="26" max="258" width="14.42578125" style="113"/>
    <col min="259" max="259" width="24.140625" style="113" customWidth="1"/>
    <col min="260" max="260" width="66.28515625" style="113" customWidth="1"/>
    <col min="261" max="261" width="27.5703125" style="113" customWidth="1"/>
    <col min="262" max="262" width="15" style="113" customWidth="1"/>
    <col min="263" max="263" width="16.5703125" style="113" customWidth="1"/>
    <col min="264" max="264" width="15" style="113" customWidth="1"/>
    <col min="265" max="265" width="18.140625" style="113" customWidth="1"/>
    <col min="266" max="266" width="13.85546875" style="113" customWidth="1"/>
    <col min="267" max="267" width="24.5703125" style="113" customWidth="1"/>
    <col min="268" max="268" width="16.42578125" style="113" customWidth="1"/>
    <col min="269" max="269" width="37.7109375" style="113" customWidth="1"/>
    <col min="270" max="270" width="24.140625" style="113" customWidth="1"/>
    <col min="271" max="280" width="10.28515625" style="113" customWidth="1"/>
    <col min="281" max="281" width="9.140625" style="113" customWidth="1"/>
    <col min="282" max="514" width="14.42578125" style="113"/>
    <col min="515" max="515" width="24.140625" style="113" customWidth="1"/>
    <col min="516" max="516" width="66.28515625" style="113" customWidth="1"/>
    <col min="517" max="517" width="27.5703125" style="113" customWidth="1"/>
    <col min="518" max="518" width="15" style="113" customWidth="1"/>
    <col min="519" max="519" width="16.5703125" style="113" customWidth="1"/>
    <col min="520" max="520" width="15" style="113" customWidth="1"/>
    <col min="521" max="521" width="18.140625" style="113" customWidth="1"/>
    <col min="522" max="522" width="13.85546875" style="113" customWidth="1"/>
    <col min="523" max="523" width="24.5703125" style="113" customWidth="1"/>
    <col min="524" max="524" width="16.42578125" style="113" customWidth="1"/>
    <col min="525" max="525" width="37.7109375" style="113" customWidth="1"/>
    <col min="526" max="526" width="24.140625" style="113" customWidth="1"/>
    <col min="527" max="536" width="10.28515625" style="113" customWidth="1"/>
    <col min="537" max="537" width="9.140625" style="113" customWidth="1"/>
    <col min="538" max="770" width="14.42578125" style="113"/>
    <col min="771" max="771" width="24.140625" style="113" customWidth="1"/>
    <col min="772" max="772" width="66.28515625" style="113" customWidth="1"/>
    <col min="773" max="773" width="27.5703125" style="113" customWidth="1"/>
    <col min="774" max="774" width="15" style="113" customWidth="1"/>
    <col min="775" max="775" width="16.5703125" style="113" customWidth="1"/>
    <col min="776" max="776" width="15" style="113" customWidth="1"/>
    <col min="777" max="777" width="18.140625" style="113" customWidth="1"/>
    <col min="778" max="778" width="13.85546875" style="113" customWidth="1"/>
    <col min="779" max="779" width="24.5703125" style="113" customWidth="1"/>
    <col min="780" max="780" width="16.42578125" style="113" customWidth="1"/>
    <col min="781" max="781" width="37.7109375" style="113" customWidth="1"/>
    <col min="782" max="782" width="24.140625" style="113" customWidth="1"/>
    <col min="783" max="792" width="10.28515625" style="113" customWidth="1"/>
    <col min="793" max="793" width="9.140625" style="113" customWidth="1"/>
    <col min="794" max="1026" width="14.42578125" style="113"/>
    <col min="1027" max="1027" width="24.140625" style="113" customWidth="1"/>
    <col min="1028" max="1028" width="66.28515625" style="113" customWidth="1"/>
    <col min="1029" max="1029" width="27.5703125" style="113" customWidth="1"/>
    <col min="1030" max="1030" width="15" style="113" customWidth="1"/>
    <col min="1031" max="1031" width="16.5703125" style="113" customWidth="1"/>
    <col min="1032" max="1032" width="15" style="113" customWidth="1"/>
    <col min="1033" max="1033" width="18.140625" style="113" customWidth="1"/>
    <col min="1034" max="1034" width="13.85546875" style="113" customWidth="1"/>
    <col min="1035" max="1035" width="24.5703125" style="113" customWidth="1"/>
    <col min="1036" max="1036" width="16.42578125" style="113" customWidth="1"/>
    <col min="1037" max="1037" width="37.7109375" style="113" customWidth="1"/>
    <col min="1038" max="1038" width="24.140625" style="113" customWidth="1"/>
    <col min="1039" max="1048" width="10.28515625" style="113" customWidth="1"/>
    <col min="1049" max="1049" width="9.140625" style="113" customWidth="1"/>
    <col min="1050" max="1282" width="14.42578125" style="113"/>
    <col min="1283" max="1283" width="24.140625" style="113" customWidth="1"/>
    <col min="1284" max="1284" width="66.28515625" style="113" customWidth="1"/>
    <col min="1285" max="1285" width="27.5703125" style="113" customWidth="1"/>
    <col min="1286" max="1286" width="15" style="113" customWidth="1"/>
    <col min="1287" max="1287" width="16.5703125" style="113" customWidth="1"/>
    <col min="1288" max="1288" width="15" style="113" customWidth="1"/>
    <col min="1289" max="1289" width="18.140625" style="113" customWidth="1"/>
    <col min="1290" max="1290" width="13.85546875" style="113" customWidth="1"/>
    <col min="1291" max="1291" width="24.5703125" style="113" customWidth="1"/>
    <col min="1292" max="1292" width="16.42578125" style="113" customWidth="1"/>
    <col min="1293" max="1293" width="37.7109375" style="113" customWidth="1"/>
    <col min="1294" max="1294" width="24.140625" style="113" customWidth="1"/>
    <col min="1295" max="1304" width="10.28515625" style="113" customWidth="1"/>
    <col min="1305" max="1305" width="9.140625" style="113" customWidth="1"/>
    <col min="1306" max="1538" width="14.42578125" style="113"/>
    <col min="1539" max="1539" width="24.140625" style="113" customWidth="1"/>
    <col min="1540" max="1540" width="66.28515625" style="113" customWidth="1"/>
    <col min="1541" max="1541" width="27.5703125" style="113" customWidth="1"/>
    <col min="1542" max="1542" width="15" style="113" customWidth="1"/>
    <col min="1543" max="1543" width="16.5703125" style="113" customWidth="1"/>
    <col min="1544" max="1544" width="15" style="113" customWidth="1"/>
    <col min="1545" max="1545" width="18.140625" style="113" customWidth="1"/>
    <col min="1546" max="1546" width="13.85546875" style="113" customWidth="1"/>
    <col min="1547" max="1547" width="24.5703125" style="113" customWidth="1"/>
    <col min="1548" max="1548" width="16.42578125" style="113" customWidth="1"/>
    <col min="1549" max="1549" width="37.7109375" style="113" customWidth="1"/>
    <col min="1550" max="1550" width="24.140625" style="113" customWidth="1"/>
    <col min="1551" max="1560" width="10.28515625" style="113" customWidth="1"/>
    <col min="1561" max="1561" width="9.140625" style="113" customWidth="1"/>
    <col min="1562" max="1794" width="14.42578125" style="113"/>
    <col min="1795" max="1795" width="24.140625" style="113" customWidth="1"/>
    <col min="1796" max="1796" width="66.28515625" style="113" customWidth="1"/>
    <col min="1797" max="1797" width="27.5703125" style="113" customWidth="1"/>
    <col min="1798" max="1798" width="15" style="113" customWidth="1"/>
    <col min="1799" max="1799" width="16.5703125" style="113" customWidth="1"/>
    <col min="1800" max="1800" width="15" style="113" customWidth="1"/>
    <col min="1801" max="1801" width="18.140625" style="113" customWidth="1"/>
    <col min="1802" max="1802" width="13.85546875" style="113" customWidth="1"/>
    <col min="1803" max="1803" width="24.5703125" style="113" customWidth="1"/>
    <col min="1804" max="1804" width="16.42578125" style="113" customWidth="1"/>
    <col min="1805" max="1805" width="37.7109375" style="113" customWidth="1"/>
    <col min="1806" max="1806" width="24.140625" style="113" customWidth="1"/>
    <col min="1807" max="1816" width="10.28515625" style="113" customWidth="1"/>
    <col min="1817" max="1817" width="9.140625" style="113" customWidth="1"/>
    <col min="1818" max="2050" width="14.42578125" style="113"/>
    <col min="2051" max="2051" width="24.140625" style="113" customWidth="1"/>
    <col min="2052" max="2052" width="66.28515625" style="113" customWidth="1"/>
    <col min="2053" max="2053" width="27.5703125" style="113" customWidth="1"/>
    <col min="2054" max="2054" width="15" style="113" customWidth="1"/>
    <col min="2055" max="2055" width="16.5703125" style="113" customWidth="1"/>
    <col min="2056" max="2056" width="15" style="113" customWidth="1"/>
    <col min="2057" max="2057" width="18.140625" style="113" customWidth="1"/>
    <col min="2058" max="2058" width="13.85546875" style="113" customWidth="1"/>
    <col min="2059" max="2059" width="24.5703125" style="113" customWidth="1"/>
    <col min="2060" max="2060" width="16.42578125" style="113" customWidth="1"/>
    <col min="2061" max="2061" width="37.7109375" style="113" customWidth="1"/>
    <col min="2062" max="2062" width="24.140625" style="113" customWidth="1"/>
    <col min="2063" max="2072" width="10.28515625" style="113" customWidth="1"/>
    <col min="2073" max="2073" width="9.140625" style="113" customWidth="1"/>
    <col min="2074" max="2306" width="14.42578125" style="113"/>
    <col min="2307" max="2307" width="24.140625" style="113" customWidth="1"/>
    <col min="2308" max="2308" width="66.28515625" style="113" customWidth="1"/>
    <col min="2309" max="2309" width="27.5703125" style="113" customWidth="1"/>
    <col min="2310" max="2310" width="15" style="113" customWidth="1"/>
    <col min="2311" max="2311" width="16.5703125" style="113" customWidth="1"/>
    <col min="2312" max="2312" width="15" style="113" customWidth="1"/>
    <col min="2313" max="2313" width="18.140625" style="113" customWidth="1"/>
    <col min="2314" max="2314" width="13.85546875" style="113" customWidth="1"/>
    <col min="2315" max="2315" width="24.5703125" style="113" customWidth="1"/>
    <col min="2316" max="2316" width="16.42578125" style="113" customWidth="1"/>
    <col min="2317" max="2317" width="37.7109375" style="113" customWidth="1"/>
    <col min="2318" max="2318" width="24.140625" style="113" customWidth="1"/>
    <col min="2319" max="2328" width="10.28515625" style="113" customWidth="1"/>
    <col min="2329" max="2329" width="9.140625" style="113" customWidth="1"/>
    <col min="2330" max="2562" width="14.42578125" style="113"/>
    <col min="2563" max="2563" width="24.140625" style="113" customWidth="1"/>
    <col min="2564" max="2564" width="66.28515625" style="113" customWidth="1"/>
    <col min="2565" max="2565" width="27.5703125" style="113" customWidth="1"/>
    <col min="2566" max="2566" width="15" style="113" customWidth="1"/>
    <col min="2567" max="2567" width="16.5703125" style="113" customWidth="1"/>
    <col min="2568" max="2568" width="15" style="113" customWidth="1"/>
    <col min="2569" max="2569" width="18.140625" style="113" customWidth="1"/>
    <col min="2570" max="2570" width="13.85546875" style="113" customWidth="1"/>
    <col min="2571" max="2571" width="24.5703125" style="113" customWidth="1"/>
    <col min="2572" max="2572" width="16.42578125" style="113" customWidth="1"/>
    <col min="2573" max="2573" width="37.7109375" style="113" customWidth="1"/>
    <col min="2574" max="2574" width="24.140625" style="113" customWidth="1"/>
    <col min="2575" max="2584" width="10.28515625" style="113" customWidth="1"/>
    <col min="2585" max="2585" width="9.140625" style="113" customWidth="1"/>
    <col min="2586" max="2818" width="14.42578125" style="113"/>
    <col min="2819" max="2819" width="24.140625" style="113" customWidth="1"/>
    <col min="2820" max="2820" width="66.28515625" style="113" customWidth="1"/>
    <col min="2821" max="2821" width="27.5703125" style="113" customWidth="1"/>
    <col min="2822" max="2822" width="15" style="113" customWidth="1"/>
    <col min="2823" max="2823" width="16.5703125" style="113" customWidth="1"/>
    <col min="2824" max="2824" width="15" style="113" customWidth="1"/>
    <col min="2825" max="2825" width="18.140625" style="113" customWidth="1"/>
    <col min="2826" max="2826" width="13.85546875" style="113" customWidth="1"/>
    <col min="2827" max="2827" width="24.5703125" style="113" customWidth="1"/>
    <col min="2828" max="2828" width="16.42578125" style="113" customWidth="1"/>
    <col min="2829" max="2829" width="37.7109375" style="113" customWidth="1"/>
    <col min="2830" max="2830" width="24.140625" style="113" customWidth="1"/>
    <col min="2831" max="2840" width="10.28515625" style="113" customWidth="1"/>
    <col min="2841" max="2841" width="9.140625" style="113" customWidth="1"/>
    <col min="2842" max="3074" width="14.42578125" style="113"/>
    <col min="3075" max="3075" width="24.140625" style="113" customWidth="1"/>
    <col min="3076" max="3076" width="66.28515625" style="113" customWidth="1"/>
    <col min="3077" max="3077" width="27.5703125" style="113" customWidth="1"/>
    <col min="3078" max="3078" width="15" style="113" customWidth="1"/>
    <col min="3079" max="3079" width="16.5703125" style="113" customWidth="1"/>
    <col min="3080" max="3080" width="15" style="113" customWidth="1"/>
    <col min="3081" max="3081" width="18.140625" style="113" customWidth="1"/>
    <col min="3082" max="3082" width="13.85546875" style="113" customWidth="1"/>
    <col min="3083" max="3083" width="24.5703125" style="113" customWidth="1"/>
    <col min="3084" max="3084" width="16.42578125" style="113" customWidth="1"/>
    <col min="3085" max="3085" width="37.7109375" style="113" customWidth="1"/>
    <col min="3086" max="3086" width="24.140625" style="113" customWidth="1"/>
    <col min="3087" max="3096" width="10.28515625" style="113" customWidth="1"/>
    <col min="3097" max="3097" width="9.140625" style="113" customWidth="1"/>
    <col min="3098" max="3330" width="14.42578125" style="113"/>
    <col min="3331" max="3331" width="24.140625" style="113" customWidth="1"/>
    <col min="3332" max="3332" width="66.28515625" style="113" customWidth="1"/>
    <col min="3333" max="3333" width="27.5703125" style="113" customWidth="1"/>
    <col min="3334" max="3334" width="15" style="113" customWidth="1"/>
    <col min="3335" max="3335" width="16.5703125" style="113" customWidth="1"/>
    <col min="3336" max="3336" width="15" style="113" customWidth="1"/>
    <col min="3337" max="3337" width="18.140625" style="113" customWidth="1"/>
    <col min="3338" max="3338" width="13.85546875" style="113" customWidth="1"/>
    <col min="3339" max="3339" width="24.5703125" style="113" customWidth="1"/>
    <col min="3340" max="3340" width="16.42578125" style="113" customWidth="1"/>
    <col min="3341" max="3341" width="37.7109375" style="113" customWidth="1"/>
    <col min="3342" max="3342" width="24.140625" style="113" customWidth="1"/>
    <col min="3343" max="3352" width="10.28515625" style="113" customWidth="1"/>
    <col min="3353" max="3353" width="9.140625" style="113" customWidth="1"/>
    <col min="3354" max="3586" width="14.42578125" style="113"/>
    <col min="3587" max="3587" width="24.140625" style="113" customWidth="1"/>
    <col min="3588" max="3588" width="66.28515625" style="113" customWidth="1"/>
    <col min="3589" max="3589" width="27.5703125" style="113" customWidth="1"/>
    <col min="3590" max="3590" width="15" style="113" customWidth="1"/>
    <col min="3591" max="3591" width="16.5703125" style="113" customWidth="1"/>
    <col min="3592" max="3592" width="15" style="113" customWidth="1"/>
    <col min="3593" max="3593" width="18.140625" style="113" customWidth="1"/>
    <col min="3594" max="3594" width="13.85546875" style="113" customWidth="1"/>
    <col min="3595" max="3595" width="24.5703125" style="113" customWidth="1"/>
    <col min="3596" max="3596" width="16.42578125" style="113" customWidth="1"/>
    <col min="3597" max="3597" width="37.7109375" style="113" customWidth="1"/>
    <col min="3598" max="3598" width="24.140625" style="113" customWidth="1"/>
    <col min="3599" max="3608" width="10.28515625" style="113" customWidth="1"/>
    <col min="3609" max="3609" width="9.140625" style="113" customWidth="1"/>
    <col min="3610" max="3842" width="14.42578125" style="113"/>
    <col min="3843" max="3843" width="24.140625" style="113" customWidth="1"/>
    <col min="3844" max="3844" width="66.28515625" style="113" customWidth="1"/>
    <col min="3845" max="3845" width="27.5703125" style="113" customWidth="1"/>
    <col min="3846" max="3846" width="15" style="113" customWidth="1"/>
    <col min="3847" max="3847" width="16.5703125" style="113" customWidth="1"/>
    <col min="3848" max="3848" width="15" style="113" customWidth="1"/>
    <col min="3849" max="3849" width="18.140625" style="113" customWidth="1"/>
    <col min="3850" max="3850" width="13.85546875" style="113" customWidth="1"/>
    <col min="3851" max="3851" width="24.5703125" style="113" customWidth="1"/>
    <col min="3852" max="3852" width="16.42578125" style="113" customWidth="1"/>
    <col min="3853" max="3853" width="37.7109375" style="113" customWidth="1"/>
    <col min="3854" max="3854" width="24.140625" style="113" customWidth="1"/>
    <col min="3855" max="3864" width="10.28515625" style="113" customWidth="1"/>
    <col min="3865" max="3865" width="9.140625" style="113" customWidth="1"/>
    <col min="3866" max="4098" width="14.42578125" style="113"/>
    <col min="4099" max="4099" width="24.140625" style="113" customWidth="1"/>
    <col min="4100" max="4100" width="66.28515625" style="113" customWidth="1"/>
    <col min="4101" max="4101" width="27.5703125" style="113" customWidth="1"/>
    <col min="4102" max="4102" width="15" style="113" customWidth="1"/>
    <col min="4103" max="4103" width="16.5703125" style="113" customWidth="1"/>
    <col min="4104" max="4104" width="15" style="113" customWidth="1"/>
    <col min="4105" max="4105" width="18.140625" style="113" customWidth="1"/>
    <col min="4106" max="4106" width="13.85546875" style="113" customWidth="1"/>
    <col min="4107" max="4107" width="24.5703125" style="113" customWidth="1"/>
    <col min="4108" max="4108" width="16.42578125" style="113" customWidth="1"/>
    <col min="4109" max="4109" width="37.7109375" style="113" customWidth="1"/>
    <col min="4110" max="4110" width="24.140625" style="113" customWidth="1"/>
    <col min="4111" max="4120" width="10.28515625" style="113" customWidth="1"/>
    <col min="4121" max="4121" width="9.140625" style="113" customWidth="1"/>
    <col min="4122" max="4354" width="14.42578125" style="113"/>
    <col min="4355" max="4355" width="24.140625" style="113" customWidth="1"/>
    <col min="4356" max="4356" width="66.28515625" style="113" customWidth="1"/>
    <col min="4357" max="4357" width="27.5703125" style="113" customWidth="1"/>
    <col min="4358" max="4358" width="15" style="113" customWidth="1"/>
    <col min="4359" max="4359" width="16.5703125" style="113" customWidth="1"/>
    <col min="4360" max="4360" width="15" style="113" customWidth="1"/>
    <col min="4361" max="4361" width="18.140625" style="113" customWidth="1"/>
    <col min="4362" max="4362" width="13.85546875" style="113" customWidth="1"/>
    <col min="4363" max="4363" width="24.5703125" style="113" customWidth="1"/>
    <col min="4364" max="4364" width="16.42578125" style="113" customWidth="1"/>
    <col min="4365" max="4365" width="37.7109375" style="113" customWidth="1"/>
    <col min="4366" max="4366" width="24.140625" style="113" customWidth="1"/>
    <col min="4367" max="4376" width="10.28515625" style="113" customWidth="1"/>
    <col min="4377" max="4377" width="9.140625" style="113" customWidth="1"/>
    <col min="4378" max="4610" width="14.42578125" style="113"/>
    <col min="4611" max="4611" width="24.140625" style="113" customWidth="1"/>
    <col min="4612" max="4612" width="66.28515625" style="113" customWidth="1"/>
    <col min="4613" max="4613" width="27.5703125" style="113" customWidth="1"/>
    <col min="4614" max="4614" width="15" style="113" customWidth="1"/>
    <col min="4615" max="4615" width="16.5703125" style="113" customWidth="1"/>
    <col min="4616" max="4616" width="15" style="113" customWidth="1"/>
    <col min="4617" max="4617" width="18.140625" style="113" customWidth="1"/>
    <col min="4618" max="4618" width="13.85546875" style="113" customWidth="1"/>
    <col min="4619" max="4619" width="24.5703125" style="113" customWidth="1"/>
    <col min="4620" max="4620" width="16.42578125" style="113" customWidth="1"/>
    <col min="4621" max="4621" width="37.7109375" style="113" customWidth="1"/>
    <col min="4622" max="4622" width="24.140625" style="113" customWidth="1"/>
    <col min="4623" max="4632" width="10.28515625" style="113" customWidth="1"/>
    <col min="4633" max="4633" width="9.140625" style="113" customWidth="1"/>
    <col min="4634" max="4866" width="14.42578125" style="113"/>
    <col min="4867" max="4867" width="24.140625" style="113" customWidth="1"/>
    <col min="4868" max="4868" width="66.28515625" style="113" customWidth="1"/>
    <col min="4869" max="4869" width="27.5703125" style="113" customWidth="1"/>
    <col min="4870" max="4870" width="15" style="113" customWidth="1"/>
    <col min="4871" max="4871" width="16.5703125" style="113" customWidth="1"/>
    <col min="4872" max="4872" width="15" style="113" customWidth="1"/>
    <col min="4873" max="4873" width="18.140625" style="113" customWidth="1"/>
    <col min="4874" max="4874" width="13.85546875" style="113" customWidth="1"/>
    <col min="4875" max="4875" width="24.5703125" style="113" customWidth="1"/>
    <col min="4876" max="4876" width="16.42578125" style="113" customWidth="1"/>
    <col min="4877" max="4877" width="37.7109375" style="113" customWidth="1"/>
    <col min="4878" max="4878" width="24.140625" style="113" customWidth="1"/>
    <col min="4879" max="4888" width="10.28515625" style="113" customWidth="1"/>
    <col min="4889" max="4889" width="9.140625" style="113" customWidth="1"/>
    <col min="4890" max="5122" width="14.42578125" style="113"/>
    <col min="5123" max="5123" width="24.140625" style="113" customWidth="1"/>
    <col min="5124" max="5124" width="66.28515625" style="113" customWidth="1"/>
    <col min="5125" max="5125" width="27.5703125" style="113" customWidth="1"/>
    <col min="5126" max="5126" width="15" style="113" customWidth="1"/>
    <col min="5127" max="5127" width="16.5703125" style="113" customWidth="1"/>
    <col min="5128" max="5128" width="15" style="113" customWidth="1"/>
    <col min="5129" max="5129" width="18.140625" style="113" customWidth="1"/>
    <col min="5130" max="5130" width="13.85546875" style="113" customWidth="1"/>
    <col min="5131" max="5131" width="24.5703125" style="113" customWidth="1"/>
    <col min="5132" max="5132" width="16.42578125" style="113" customWidth="1"/>
    <col min="5133" max="5133" width="37.7109375" style="113" customWidth="1"/>
    <col min="5134" max="5134" width="24.140625" style="113" customWidth="1"/>
    <col min="5135" max="5144" width="10.28515625" style="113" customWidth="1"/>
    <col min="5145" max="5145" width="9.140625" style="113" customWidth="1"/>
    <col min="5146" max="5378" width="14.42578125" style="113"/>
    <col min="5379" max="5379" width="24.140625" style="113" customWidth="1"/>
    <col min="5380" max="5380" width="66.28515625" style="113" customWidth="1"/>
    <col min="5381" max="5381" width="27.5703125" style="113" customWidth="1"/>
    <col min="5382" max="5382" width="15" style="113" customWidth="1"/>
    <col min="5383" max="5383" width="16.5703125" style="113" customWidth="1"/>
    <col min="5384" max="5384" width="15" style="113" customWidth="1"/>
    <col min="5385" max="5385" width="18.140625" style="113" customWidth="1"/>
    <col min="5386" max="5386" width="13.85546875" style="113" customWidth="1"/>
    <col min="5387" max="5387" width="24.5703125" style="113" customWidth="1"/>
    <col min="5388" max="5388" width="16.42578125" style="113" customWidth="1"/>
    <col min="5389" max="5389" width="37.7109375" style="113" customWidth="1"/>
    <col min="5390" max="5390" width="24.140625" style="113" customWidth="1"/>
    <col min="5391" max="5400" width="10.28515625" style="113" customWidth="1"/>
    <col min="5401" max="5401" width="9.140625" style="113" customWidth="1"/>
    <col min="5402" max="5634" width="14.42578125" style="113"/>
    <col min="5635" max="5635" width="24.140625" style="113" customWidth="1"/>
    <col min="5636" max="5636" width="66.28515625" style="113" customWidth="1"/>
    <col min="5637" max="5637" width="27.5703125" style="113" customWidth="1"/>
    <col min="5638" max="5638" width="15" style="113" customWidth="1"/>
    <col min="5639" max="5639" width="16.5703125" style="113" customWidth="1"/>
    <col min="5640" max="5640" width="15" style="113" customWidth="1"/>
    <col min="5641" max="5641" width="18.140625" style="113" customWidth="1"/>
    <col min="5642" max="5642" width="13.85546875" style="113" customWidth="1"/>
    <col min="5643" max="5643" width="24.5703125" style="113" customWidth="1"/>
    <col min="5644" max="5644" width="16.42578125" style="113" customWidth="1"/>
    <col min="5645" max="5645" width="37.7109375" style="113" customWidth="1"/>
    <col min="5646" max="5646" width="24.140625" style="113" customWidth="1"/>
    <col min="5647" max="5656" width="10.28515625" style="113" customWidth="1"/>
    <col min="5657" max="5657" width="9.140625" style="113" customWidth="1"/>
    <col min="5658" max="5890" width="14.42578125" style="113"/>
    <col min="5891" max="5891" width="24.140625" style="113" customWidth="1"/>
    <col min="5892" max="5892" width="66.28515625" style="113" customWidth="1"/>
    <col min="5893" max="5893" width="27.5703125" style="113" customWidth="1"/>
    <col min="5894" max="5894" width="15" style="113" customWidth="1"/>
    <col min="5895" max="5895" width="16.5703125" style="113" customWidth="1"/>
    <col min="5896" max="5896" width="15" style="113" customWidth="1"/>
    <col min="5897" max="5897" width="18.140625" style="113" customWidth="1"/>
    <col min="5898" max="5898" width="13.85546875" style="113" customWidth="1"/>
    <col min="5899" max="5899" width="24.5703125" style="113" customWidth="1"/>
    <col min="5900" max="5900" width="16.42578125" style="113" customWidth="1"/>
    <col min="5901" max="5901" width="37.7109375" style="113" customWidth="1"/>
    <col min="5902" max="5902" width="24.140625" style="113" customWidth="1"/>
    <col min="5903" max="5912" width="10.28515625" style="113" customWidth="1"/>
    <col min="5913" max="5913" width="9.140625" style="113" customWidth="1"/>
    <col min="5914" max="6146" width="14.42578125" style="113"/>
    <col min="6147" max="6147" width="24.140625" style="113" customWidth="1"/>
    <col min="6148" max="6148" width="66.28515625" style="113" customWidth="1"/>
    <col min="6149" max="6149" width="27.5703125" style="113" customWidth="1"/>
    <col min="6150" max="6150" width="15" style="113" customWidth="1"/>
    <col min="6151" max="6151" width="16.5703125" style="113" customWidth="1"/>
    <col min="6152" max="6152" width="15" style="113" customWidth="1"/>
    <col min="6153" max="6153" width="18.140625" style="113" customWidth="1"/>
    <col min="6154" max="6154" width="13.85546875" style="113" customWidth="1"/>
    <col min="6155" max="6155" width="24.5703125" style="113" customWidth="1"/>
    <col min="6156" max="6156" width="16.42578125" style="113" customWidth="1"/>
    <col min="6157" max="6157" width="37.7109375" style="113" customWidth="1"/>
    <col min="6158" max="6158" width="24.140625" style="113" customWidth="1"/>
    <col min="6159" max="6168" width="10.28515625" style="113" customWidth="1"/>
    <col min="6169" max="6169" width="9.140625" style="113" customWidth="1"/>
    <col min="6170" max="6402" width="14.42578125" style="113"/>
    <col min="6403" max="6403" width="24.140625" style="113" customWidth="1"/>
    <col min="6404" max="6404" width="66.28515625" style="113" customWidth="1"/>
    <col min="6405" max="6405" width="27.5703125" style="113" customWidth="1"/>
    <col min="6406" max="6406" width="15" style="113" customWidth="1"/>
    <col min="6407" max="6407" width="16.5703125" style="113" customWidth="1"/>
    <col min="6408" max="6408" width="15" style="113" customWidth="1"/>
    <col min="6409" max="6409" width="18.140625" style="113" customWidth="1"/>
    <col min="6410" max="6410" width="13.85546875" style="113" customWidth="1"/>
    <col min="6411" max="6411" width="24.5703125" style="113" customWidth="1"/>
    <col min="6412" max="6412" width="16.42578125" style="113" customWidth="1"/>
    <col min="6413" max="6413" width="37.7109375" style="113" customWidth="1"/>
    <col min="6414" max="6414" width="24.140625" style="113" customWidth="1"/>
    <col min="6415" max="6424" width="10.28515625" style="113" customWidth="1"/>
    <col min="6425" max="6425" width="9.140625" style="113" customWidth="1"/>
    <col min="6426" max="6658" width="14.42578125" style="113"/>
    <col min="6659" max="6659" width="24.140625" style="113" customWidth="1"/>
    <col min="6660" max="6660" width="66.28515625" style="113" customWidth="1"/>
    <col min="6661" max="6661" width="27.5703125" style="113" customWidth="1"/>
    <col min="6662" max="6662" width="15" style="113" customWidth="1"/>
    <col min="6663" max="6663" width="16.5703125" style="113" customWidth="1"/>
    <col min="6664" max="6664" width="15" style="113" customWidth="1"/>
    <col min="6665" max="6665" width="18.140625" style="113" customWidth="1"/>
    <col min="6666" max="6666" width="13.85546875" style="113" customWidth="1"/>
    <col min="6667" max="6667" width="24.5703125" style="113" customWidth="1"/>
    <col min="6668" max="6668" width="16.42578125" style="113" customWidth="1"/>
    <col min="6669" max="6669" width="37.7109375" style="113" customWidth="1"/>
    <col min="6670" max="6670" width="24.140625" style="113" customWidth="1"/>
    <col min="6671" max="6680" width="10.28515625" style="113" customWidth="1"/>
    <col min="6681" max="6681" width="9.140625" style="113" customWidth="1"/>
    <col min="6682" max="6914" width="14.42578125" style="113"/>
    <col min="6915" max="6915" width="24.140625" style="113" customWidth="1"/>
    <col min="6916" max="6916" width="66.28515625" style="113" customWidth="1"/>
    <col min="6917" max="6917" width="27.5703125" style="113" customWidth="1"/>
    <col min="6918" max="6918" width="15" style="113" customWidth="1"/>
    <col min="6919" max="6919" width="16.5703125" style="113" customWidth="1"/>
    <col min="6920" max="6920" width="15" style="113" customWidth="1"/>
    <col min="6921" max="6921" width="18.140625" style="113" customWidth="1"/>
    <col min="6922" max="6922" width="13.85546875" style="113" customWidth="1"/>
    <col min="6923" max="6923" width="24.5703125" style="113" customWidth="1"/>
    <col min="6924" max="6924" width="16.42578125" style="113" customWidth="1"/>
    <col min="6925" max="6925" width="37.7109375" style="113" customWidth="1"/>
    <col min="6926" max="6926" width="24.140625" style="113" customWidth="1"/>
    <col min="6927" max="6936" width="10.28515625" style="113" customWidth="1"/>
    <col min="6937" max="6937" width="9.140625" style="113" customWidth="1"/>
    <col min="6938" max="7170" width="14.42578125" style="113"/>
    <col min="7171" max="7171" width="24.140625" style="113" customWidth="1"/>
    <col min="7172" max="7172" width="66.28515625" style="113" customWidth="1"/>
    <col min="7173" max="7173" width="27.5703125" style="113" customWidth="1"/>
    <col min="7174" max="7174" width="15" style="113" customWidth="1"/>
    <col min="7175" max="7175" width="16.5703125" style="113" customWidth="1"/>
    <col min="7176" max="7176" width="15" style="113" customWidth="1"/>
    <col min="7177" max="7177" width="18.140625" style="113" customWidth="1"/>
    <col min="7178" max="7178" width="13.85546875" style="113" customWidth="1"/>
    <col min="7179" max="7179" width="24.5703125" style="113" customWidth="1"/>
    <col min="7180" max="7180" width="16.42578125" style="113" customWidth="1"/>
    <col min="7181" max="7181" width="37.7109375" style="113" customWidth="1"/>
    <col min="7182" max="7182" width="24.140625" style="113" customWidth="1"/>
    <col min="7183" max="7192" width="10.28515625" style="113" customWidth="1"/>
    <col min="7193" max="7193" width="9.140625" style="113" customWidth="1"/>
    <col min="7194" max="7426" width="14.42578125" style="113"/>
    <col min="7427" max="7427" width="24.140625" style="113" customWidth="1"/>
    <col min="7428" max="7428" width="66.28515625" style="113" customWidth="1"/>
    <col min="7429" max="7429" width="27.5703125" style="113" customWidth="1"/>
    <col min="7430" max="7430" width="15" style="113" customWidth="1"/>
    <col min="7431" max="7431" width="16.5703125" style="113" customWidth="1"/>
    <col min="7432" max="7432" width="15" style="113" customWidth="1"/>
    <col min="7433" max="7433" width="18.140625" style="113" customWidth="1"/>
    <col min="7434" max="7434" width="13.85546875" style="113" customWidth="1"/>
    <col min="7435" max="7435" width="24.5703125" style="113" customWidth="1"/>
    <col min="7436" max="7436" width="16.42578125" style="113" customWidth="1"/>
    <col min="7437" max="7437" width="37.7109375" style="113" customWidth="1"/>
    <col min="7438" max="7438" width="24.140625" style="113" customWidth="1"/>
    <col min="7439" max="7448" width="10.28515625" style="113" customWidth="1"/>
    <col min="7449" max="7449" width="9.140625" style="113" customWidth="1"/>
    <col min="7450" max="7682" width="14.42578125" style="113"/>
    <col min="7683" max="7683" width="24.140625" style="113" customWidth="1"/>
    <col min="7684" max="7684" width="66.28515625" style="113" customWidth="1"/>
    <col min="7685" max="7685" width="27.5703125" style="113" customWidth="1"/>
    <col min="7686" max="7686" width="15" style="113" customWidth="1"/>
    <col min="7687" max="7687" width="16.5703125" style="113" customWidth="1"/>
    <col min="7688" max="7688" width="15" style="113" customWidth="1"/>
    <col min="7689" max="7689" width="18.140625" style="113" customWidth="1"/>
    <col min="7690" max="7690" width="13.85546875" style="113" customWidth="1"/>
    <col min="7691" max="7691" width="24.5703125" style="113" customWidth="1"/>
    <col min="7692" max="7692" width="16.42578125" style="113" customWidth="1"/>
    <col min="7693" max="7693" width="37.7109375" style="113" customWidth="1"/>
    <col min="7694" max="7694" width="24.140625" style="113" customWidth="1"/>
    <col min="7695" max="7704" width="10.28515625" style="113" customWidth="1"/>
    <col min="7705" max="7705" width="9.140625" style="113" customWidth="1"/>
    <col min="7706" max="7938" width="14.42578125" style="113"/>
    <col min="7939" max="7939" width="24.140625" style="113" customWidth="1"/>
    <col min="7940" max="7940" width="66.28515625" style="113" customWidth="1"/>
    <col min="7941" max="7941" width="27.5703125" style="113" customWidth="1"/>
    <col min="7942" max="7942" width="15" style="113" customWidth="1"/>
    <col min="7943" max="7943" width="16.5703125" style="113" customWidth="1"/>
    <col min="7944" max="7944" width="15" style="113" customWidth="1"/>
    <col min="7945" max="7945" width="18.140625" style="113" customWidth="1"/>
    <col min="7946" max="7946" width="13.85546875" style="113" customWidth="1"/>
    <col min="7947" max="7947" width="24.5703125" style="113" customWidth="1"/>
    <col min="7948" max="7948" width="16.42578125" style="113" customWidth="1"/>
    <col min="7949" max="7949" width="37.7109375" style="113" customWidth="1"/>
    <col min="7950" max="7950" width="24.140625" style="113" customWidth="1"/>
    <col min="7951" max="7960" width="10.28515625" style="113" customWidth="1"/>
    <col min="7961" max="7961" width="9.140625" style="113" customWidth="1"/>
    <col min="7962" max="8194" width="14.42578125" style="113"/>
    <col min="8195" max="8195" width="24.140625" style="113" customWidth="1"/>
    <col min="8196" max="8196" width="66.28515625" style="113" customWidth="1"/>
    <col min="8197" max="8197" width="27.5703125" style="113" customWidth="1"/>
    <col min="8198" max="8198" width="15" style="113" customWidth="1"/>
    <col min="8199" max="8199" width="16.5703125" style="113" customWidth="1"/>
    <col min="8200" max="8200" width="15" style="113" customWidth="1"/>
    <col min="8201" max="8201" width="18.140625" style="113" customWidth="1"/>
    <col min="8202" max="8202" width="13.85546875" style="113" customWidth="1"/>
    <col min="8203" max="8203" width="24.5703125" style="113" customWidth="1"/>
    <col min="8204" max="8204" width="16.42578125" style="113" customWidth="1"/>
    <col min="8205" max="8205" width="37.7109375" style="113" customWidth="1"/>
    <col min="8206" max="8206" width="24.140625" style="113" customWidth="1"/>
    <col min="8207" max="8216" width="10.28515625" style="113" customWidth="1"/>
    <col min="8217" max="8217" width="9.140625" style="113" customWidth="1"/>
    <col min="8218" max="8450" width="14.42578125" style="113"/>
    <col min="8451" max="8451" width="24.140625" style="113" customWidth="1"/>
    <col min="8452" max="8452" width="66.28515625" style="113" customWidth="1"/>
    <col min="8453" max="8453" width="27.5703125" style="113" customWidth="1"/>
    <col min="8454" max="8454" width="15" style="113" customWidth="1"/>
    <col min="8455" max="8455" width="16.5703125" style="113" customWidth="1"/>
    <col min="8456" max="8456" width="15" style="113" customWidth="1"/>
    <col min="8457" max="8457" width="18.140625" style="113" customWidth="1"/>
    <col min="8458" max="8458" width="13.85546875" style="113" customWidth="1"/>
    <col min="8459" max="8459" width="24.5703125" style="113" customWidth="1"/>
    <col min="8460" max="8460" width="16.42578125" style="113" customWidth="1"/>
    <col min="8461" max="8461" width="37.7109375" style="113" customWidth="1"/>
    <col min="8462" max="8462" width="24.140625" style="113" customWidth="1"/>
    <col min="8463" max="8472" width="10.28515625" style="113" customWidth="1"/>
    <col min="8473" max="8473" width="9.140625" style="113" customWidth="1"/>
    <col min="8474" max="8706" width="14.42578125" style="113"/>
    <col min="8707" max="8707" width="24.140625" style="113" customWidth="1"/>
    <col min="8708" max="8708" width="66.28515625" style="113" customWidth="1"/>
    <col min="8709" max="8709" width="27.5703125" style="113" customWidth="1"/>
    <col min="8710" max="8710" width="15" style="113" customWidth="1"/>
    <col min="8711" max="8711" width="16.5703125" style="113" customWidth="1"/>
    <col min="8712" max="8712" width="15" style="113" customWidth="1"/>
    <col min="8713" max="8713" width="18.140625" style="113" customWidth="1"/>
    <col min="8714" max="8714" width="13.85546875" style="113" customWidth="1"/>
    <col min="8715" max="8715" width="24.5703125" style="113" customWidth="1"/>
    <col min="8716" max="8716" width="16.42578125" style="113" customWidth="1"/>
    <col min="8717" max="8717" width="37.7109375" style="113" customWidth="1"/>
    <col min="8718" max="8718" width="24.140625" style="113" customWidth="1"/>
    <col min="8719" max="8728" width="10.28515625" style="113" customWidth="1"/>
    <col min="8729" max="8729" width="9.140625" style="113" customWidth="1"/>
    <col min="8730" max="8962" width="14.42578125" style="113"/>
    <col min="8963" max="8963" width="24.140625" style="113" customWidth="1"/>
    <col min="8964" max="8964" width="66.28515625" style="113" customWidth="1"/>
    <col min="8965" max="8965" width="27.5703125" style="113" customWidth="1"/>
    <col min="8966" max="8966" width="15" style="113" customWidth="1"/>
    <col min="8967" max="8967" width="16.5703125" style="113" customWidth="1"/>
    <col min="8968" max="8968" width="15" style="113" customWidth="1"/>
    <col min="8969" max="8969" width="18.140625" style="113" customWidth="1"/>
    <col min="8970" max="8970" width="13.85546875" style="113" customWidth="1"/>
    <col min="8971" max="8971" width="24.5703125" style="113" customWidth="1"/>
    <col min="8972" max="8972" width="16.42578125" style="113" customWidth="1"/>
    <col min="8973" max="8973" width="37.7109375" style="113" customWidth="1"/>
    <col min="8974" max="8974" width="24.140625" style="113" customWidth="1"/>
    <col min="8975" max="8984" width="10.28515625" style="113" customWidth="1"/>
    <col min="8985" max="8985" width="9.140625" style="113" customWidth="1"/>
    <col min="8986" max="9218" width="14.42578125" style="113"/>
    <col min="9219" max="9219" width="24.140625" style="113" customWidth="1"/>
    <col min="9220" max="9220" width="66.28515625" style="113" customWidth="1"/>
    <col min="9221" max="9221" width="27.5703125" style="113" customWidth="1"/>
    <col min="9222" max="9222" width="15" style="113" customWidth="1"/>
    <col min="9223" max="9223" width="16.5703125" style="113" customWidth="1"/>
    <col min="9224" max="9224" width="15" style="113" customWidth="1"/>
    <col min="9225" max="9225" width="18.140625" style="113" customWidth="1"/>
    <col min="9226" max="9226" width="13.85546875" style="113" customWidth="1"/>
    <col min="9227" max="9227" width="24.5703125" style="113" customWidth="1"/>
    <col min="9228" max="9228" width="16.42578125" style="113" customWidth="1"/>
    <col min="9229" max="9229" width="37.7109375" style="113" customWidth="1"/>
    <col min="9230" max="9230" width="24.140625" style="113" customWidth="1"/>
    <col min="9231" max="9240" width="10.28515625" style="113" customWidth="1"/>
    <col min="9241" max="9241" width="9.140625" style="113" customWidth="1"/>
    <col min="9242" max="9474" width="14.42578125" style="113"/>
    <col min="9475" max="9475" width="24.140625" style="113" customWidth="1"/>
    <col min="9476" max="9476" width="66.28515625" style="113" customWidth="1"/>
    <col min="9477" max="9477" width="27.5703125" style="113" customWidth="1"/>
    <col min="9478" max="9478" width="15" style="113" customWidth="1"/>
    <col min="9479" max="9479" width="16.5703125" style="113" customWidth="1"/>
    <col min="9480" max="9480" width="15" style="113" customWidth="1"/>
    <col min="9481" max="9481" width="18.140625" style="113" customWidth="1"/>
    <col min="9482" max="9482" width="13.85546875" style="113" customWidth="1"/>
    <col min="9483" max="9483" width="24.5703125" style="113" customWidth="1"/>
    <col min="9484" max="9484" width="16.42578125" style="113" customWidth="1"/>
    <col min="9485" max="9485" width="37.7109375" style="113" customWidth="1"/>
    <col min="9486" max="9486" width="24.140625" style="113" customWidth="1"/>
    <col min="9487" max="9496" width="10.28515625" style="113" customWidth="1"/>
    <col min="9497" max="9497" width="9.140625" style="113" customWidth="1"/>
    <col min="9498" max="9730" width="14.42578125" style="113"/>
    <col min="9731" max="9731" width="24.140625" style="113" customWidth="1"/>
    <col min="9732" max="9732" width="66.28515625" style="113" customWidth="1"/>
    <col min="9733" max="9733" width="27.5703125" style="113" customWidth="1"/>
    <col min="9734" max="9734" width="15" style="113" customWidth="1"/>
    <col min="9735" max="9735" width="16.5703125" style="113" customWidth="1"/>
    <col min="9736" max="9736" width="15" style="113" customWidth="1"/>
    <col min="9737" max="9737" width="18.140625" style="113" customWidth="1"/>
    <col min="9738" max="9738" width="13.85546875" style="113" customWidth="1"/>
    <col min="9739" max="9739" width="24.5703125" style="113" customWidth="1"/>
    <col min="9740" max="9740" width="16.42578125" style="113" customWidth="1"/>
    <col min="9741" max="9741" width="37.7109375" style="113" customWidth="1"/>
    <col min="9742" max="9742" width="24.140625" style="113" customWidth="1"/>
    <col min="9743" max="9752" width="10.28515625" style="113" customWidth="1"/>
    <col min="9753" max="9753" width="9.140625" style="113" customWidth="1"/>
    <col min="9754" max="9986" width="14.42578125" style="113"/>
    <col min="9987" max="9987" width="24.140625" style="113" customWidth="1"/>
    <col min="9988" max="9988" width="66.28515625" style="113" customWidth="1"/>
    <col min="9989" max="9989" width="27.5703125" style="113" customWidth="1"/>
    <col min="9990" max="9990" width="15" style="113" customWidth="1"/>
    <col min="9991" max="9991" width="16.5703125" style="113" customWidth="1"/>
    <col min="9992" max="9992" width="15" style="113" customWidth="1"/>
    <col min="9993" max="9993" width="18.140625" style="113" customWidth="1"/>
    <col min="9994" max="9994" width="13.85546875" style="113" customWidth="1"/>
    <col min="9995" max="9995" width="24.5703125" style="113" customWidth="1"/>
    <col min="9996" max="9996" width="16.42578125" style="113" customWidth="1"/>
    <col min="9997" max="9997" width="37.7109375" style="113" customWidth="1"/>
    <col min="9998" max="9998" width="24.140625" style="113" customWidth="1"/>
    <col min="9999" max="10008" width="10.28515625" style="113" customWidth="1"/>
    <col min="10009" max="10009" width="9.140625" style="113" customWidth="1"/>
    <col min="10010" max="10242" width="14.42578125" style="113"/>
    <col min="10243" max="10243" width="24.140625" style="113" customWidth="1"/>
    <col min="10244" max="10244" width="66.28515625" style="113" customWidth="1"/>
    <col min="10245" max="10245" width="27.5703125" style="113" customWidth="1"/>
    <col min="10246" max="10246" width="15" style="113" customWidth="1"/>
    <col min="10247" max="10247" width="16.5703125" style="113" customWidth="1"/>
    <col min="10248" max="10248" width="15" style="113" customWidth="1"/>
    <col min="10249" max="10249" width="18.140625" style="113" customWidth="1"/>
    <col min="10250" max="10250" width="13.85546875" style="113" customWidth="1"/>
    <col min="10251" max="10251" width="24.5703125" style="113" customWidth="1"/>
    <col min="10252" max="10252" width="16.42578125" style="113" customWidth="1"/>
    <col min="10253" max="10253" width="37.7109375" style="113" customWidth="1"/>
    <col min="10254" max="10254" width="24.140625" style="113" customWidth="1"/>
    <col min="10255" max="10264" width="10.28515625" style="113" customWidth="1"/>
    <col min="10265" max="10265" width="9.140625" style="113" customWidth="1"/>
    <col min="10266" max="10498" width="14.42578125" style="113"/>
    <col min="10499" max="10499" width="24.140625" style="113" customWidth="1"/>
    <col min="10500" max="10500" width="66.28515625" style="113" customWidth="1"/>
    <col min="10501" max="10501" width="27.5703125" style="113" customWidth="1"/>
    <col min="10502" max="10502" width="15" style="113" customWidth="1"/>
    <col min="10503" max="10503" width="16.5703125" style="113" customWidth="1"/>
    <col min="10504" max="10504" width="15" style="113" customWidth="1"/>
    <col min="10505" max="10505" width="18.140625" style="113" customWidth="1"/>
    <col min="10506" max="10506" width="13.85546875" style="113" customWidth="1"/>
    <col min="10507" max="10507" width="24.5703125" style="113" customWidth="1"/>
    <col min="10508" max="10508" width="16.42578125" style="113" customWidth="1"/>
    <col min="10509" max="10509" width="37.7109375" style="113" customWidth="1"/>
    <col min="10510" max="10510" width="24.140625" style="113" customWidth="1"/>
    <col min="10511" max="10520" width="10.28515625" style="113" customWidth="1"/>
    <col min="10521" max="10521" width="9.140625" style="113" customWidth="1"/>
    <col min="10522" max="10754" width="14.42578125" style="113"/>
    <col min="10755" max="10755" width="24.140625" style="113" customWidth="1"/>
    <col min="10756" max="10756" width="66.28515625" style="113" customWidth="1"/>
    <col min="10757" max="10757" width="27.5703125" style="113" customWidth="1"/>
    <col min="10758" max="10758" width="15" style="113" customWidth="1"/>
    <col min="10759" max="10759" width="16.5703125" style="113" customWidth="1"/>
    <col min="10760" max="10760" width="15" style="113" customWidth="1"/>
    <col min="10761" max="10761" width="18.140625" style="113" customWidth="1"/>
    <col min="10762" max="10762" width="13.85546875" style="113" customWidth="1"/>
    <col min="10763" max="10763" width="24.5703125" style="113" customWidth="1"/>
    <col min="10764" max="10764" width="16.42578125" style="113" customWidth="1"/>
    <col min="10765" max="10765" width="37.7109375" style="113" customWidth="1"/>
    <col min="10766" max="10766" width="24.140625" style="113" customWidth="1"/>
    <col min="10767" max="10776" width="10.28515625" style="113" customWidth="1"/>
    <col min="10777" max="10777" width="9.140625" style="113" customWidth="1"/>
    <col min="10778" max="11010" width="14.42578125" style="113"/>
    <col min="11011" max="11011" width="24.140625" style="113" customWidth="1"/>
    <col min="11012" max="11012" width="66.28515625" style="113" customWidth="1"/>
    <col min="11013" max="11013" width="27.5703125" style="113" customWidth="1"/>
    <col min="11014" max="11014" width="15" style="113" customWidth="1"/>
    <col min="11015" max="11015" width="16.5703125" style="113" customWidth="1"/>
    <col min="11016" max="11016" width="15" style="113" customWidth="1"/>
    <col min="11017" max="11017" width="18.140625" style="113" customWidth="1"/>
    <col min="11018" max="11018" width="13.85546875" style="113" customWidth="1"/>
    <col min="11019" max="11019" width="24.5703125" style="113" customWidth="1"/>
    <col min="11020" max="11020" width="16.42578125" style="113" customWidth="1"/>
    <col min="11021" max="11021" width="37.7109375" style="113" customWidth="1"/>
    <col min="11022" max="11022" width="24.140625" style="113" customWidth="1"/>
    <col min="11023" max="11032" width="10.28515625" style="113" customWidth="1"/>
    <col min="11033" max="11033" width="9.140625" style="113" customWidth="1"/>
    <col min="11034" max="11266" width="14.42578125" style="113"/>
    <col min="11267" max="11267" width="24.140625" style="113" customWidth="1"/>
    <col min="11268" max="11268" width="66.28515625" style="113" customWidth="1"/>
    <col min="11269" max="11269" width="27.5703125" style="113" customWidth="1"/>
    <col min="11270" max="11270" width="15" style="113" customWidth="1"/>
    <col min="11271" max="11271" width="16.5703125" style="113" customWidth="1"/>
    <col min="11272" max="11272" width="15" style="113" customWidth="1"/>
    <col min="11273" max="11273" width="18.140625" style="113" customWidth="1"/>
    <col min="11274" max="11274" width="13.85546875" style="113" customWidth="1"/>
    <col min="11275" max="11275" width="24.5703125" style="113" customWidth="1"/>
    <col min="11276" max="11276" width="16.42578125" style="113" customWidth="1"/>
    <col min="11277" max="11277" width="37.7109375" style="113" customWidth="1"/>
    <col min="11278" max="11278" width="24.140625" style="113" customWidth="1"/>
    <col min="11279" max="11288" width="10.28515625" style="113" customWidth="1"/>
    <col min="11289" max="11289" width="9.140625" style="113" customWidth="1"/>
    <col min="11290" max="11522" width="14.42578125" style="113"/>
    <col min="11523" max="11523" width="24.140625" style="113" customWidth="1"/>
    <col min="11524" max="11524" width="66.28515625" style="113" customWidth="1"/>
    <col min="11525" max="11525" width="27.5703125" style="113" customWidth="1"/>
    <col min="11526" max="11526" width="15" style="113" customWidth="1"/>
    <col min="11527" max="11527" width="16.5703125" style="113" customWidth="1"/>
    <col min="11528" max="11528" width="15" style="113" customWidth="1"/>
    <col min="11529" max="11529" width="18.140625" style="113" customWidth="1"/>
    <col min="11530" max="11530" width="13.85546875" style="113" customWidth="1"/>
    <col min="11531" max="11531" width="24.5703125" style="113" customWidth="1"/>
    <col min="11532" max="11532" width="16.42578125" style="113" customWidth="1"/>
    <col min="11533" max="11533" width="37.7109375" style="113" customWidth="1"/>
    <col min="11534" max="11534" width="24.140625" style="113" customWidth="1"/>
    <col min="11535" max="11544" width="10.28515625" style="113" customWidth="1"/>
    <col min="11545" max="11545" width="9.140625" style="113" customWidth="1"/>
    <col min="11546" max="11778" width="14.42578125" style="113"/>
    <col min="11779" max="11779" width="24.140625" style="113" customWidth="1"/>
    <col min="11780" max="11780" width="66.28515625" style="113" customWidth="1"/>
    <col min="11781" max="11781" width="27.5703125" style="113" customWidth="1"/>
    <col min="11782" max="11782" width="15" style="113" customWidth="1"/>
    <col min="11783" max="11783" width="16.5703125" style="113" customWidth="1"/>
    <col min="11784" max="11784" width="15" style="113" customWidth="1"/>
    <col min="11785" max="11785" width="18.140625" style="113" customWidth="1"/>
    <col min="11786" max="11786" width="13.85546875" style="113" customWidth="1"/>
    <col min="11787" max="11787" width="24.5703125" style="113" customWidth="1"/>
    <col min="11788" max="11788" width="16.42578125" style="113" customWidth="1"/>
    <col min="11789" max="11789" width="37.7109375" style="113" customWidth="1"/>
    <col min="11790" max="11790" width="24.140625" style="113" customWidth="1"/>
    <col min="11791" max="11800" width="10.28515625" style="113" customWidth="1"/>
    <col min="11801" max="11801" width="9.140625" style="113" customWidth="1"/>
    <col min="11802" max="12034" width="14.42578125" style="113"/>
    <col min="12035" max="12035" width="24.140625" style="113" customWidth="1"/>
    <col min="12036" max="12036" width="66.28515625" style="113" customWidth="1"/>
    <col min="12037" max="12037" width="27.5703125" style="113" customWidth="1"/>
    <col min="12038" max="12038" width="15" style="113" customWidth="1"/>
    <col min="12039" max="12039" width="16.5703125" style="113" customWidth="1"/>
    <col min="12040" max="12040" width="15" style="113" customWidth="1"/>
    <col min="12041" max="12041" width="18.140625" style="113" customWidth="1"/>
    <col min="12042" max="12042" width="13.85546875" style="113" customWidth="1"/>
    <col min="12043" max="12043" width="24.5703125" style="113" customWidth="1"/>
    <col min="12044" max="12044" width="16.42578125" style="113" customWidth="1"/>
    <col min="12045" max="12045" width="37.7109375" style="113" customWidth="1"/>
    <col min="12046" max="12046" width="24.140625" style="113" customWidth="1"/>
    <col min="12047" max="12056" width="10.28515625" style="113" customWidth="1"/>
    <col min="12057" max="12057" width="9.140625" style="113" customWidth="1"/>
    <col min="12058" max="12290" width="14.42578125" style="113"/>
    <col min="12291" max="12291" width="24.140625" style="113" customWidth="1"/>
    <col min="12292" max="12292" width="66.28515625" style="113" customWidth="1"/>
    <col min="12293" max="12293" width="27.5703125" style="113" customWidth="1"/>
    <col min="12294" max="12294" width="15" style="113" customWidth="1"/>
    <col min="12295" max="12295" width="16.5703125" style="113" customWidth="1"/>
    <col min="12296" max="12296" width="15" style="113" customWidth="1"/>
    <col min="12297" max="12297" width="18.140625" style="113" customWidth="1"/>
    <col min="12298" max="12298" width="13.85546875" style="113" customWidth="1"/>
    <col min="12299" max="12299" width="24.5703125" style="113" customWidth="1"/>
    <col min="12300" max="12300" width="16.42578125" style="113" customWidth="1"/>
    <col min="12301" max="12301" width="37.7109375" style="113" customWidth="1"/>
    <col min="12302" max="12302" width="24.140625" style="113" customWidth="1"/>
    <col min="12303" max="12312" width="10.28515625" style="113" customWidth="1"/>
    <col min="12313" max="12313" width="9.140625" style="113" customWidth="1"/>
    <col min="12314" max="12546" width="14.42578125" style="113"/>
    <col min="12547" max="12547" width="24.140625" style="113" customWidth="1"/>
    <col min="12548" max="12548" width="66.28515625" style="113" customWidth="1"/>
    <col min="12549" max="12549" width="27.5703125" style="113" customWidth="1"/>
    <col min="12550" max="12550" width="15" style="113" customWidth="1"/>
    <col min="12551" max="12551" width="16.5703125" style="113" customWidth="1"/>
    <col min="12552" max="12552" width="15" style="113" customWidth="1"/>
    <col min="12553" max="12553" width="18.140625" style="113" customWidth="1"/>
    <col min="12554" max="12554" width="13.85546875" style="113" customWidth="1"/>
    <col min="12555" max="12555" width="24.5703125" style="113" customWidth="1"/>
    <col min="12556" max="12556" width="16.42578125" style="113" customWidth="1"/>
    <col min="12557" max="12557" width="37.7109375" style="113" customWidth="1"/>
    <col min="12558" max="12558" width="24.140625" style="113" customWidth="1"/>
    <col min="12559" max="12568" width="10.28515625" style="113" customWidth="1"/>
    <col min="12569" max="12569" width="9.140625" style="113" customWidth="1"/>
    <col min="12570" max="12802" width="14.42578125" style="113"/>
    <col min="12803" max="12803" width="24.140625" style="113" customWidth="1"/>
    <col min="12804" max="12804" width="66.28515625" style="113" customWidth="1"/>
    <col min="12805" max="12805" width="27.5703125" style="113" customWidth="1"/>
    <col min="12806" max="12806" width="15" style="113" customWidth="1"/>
    <col min="12807" max="12807" width="16.5703125" style="113" customWidth="1"/>
    <col min="12808" max="12808" width="15" style="113" customWidth="1"/>
    <col min="12809" max="12809" width="18.140625" style="113" customWidth="1"/>
    <col min="12810" max="12810" width="13.85546875" style="113" customWidth="1"/>
    <col min="12811" max="12811" width="24.5703125" style="113" customWidth="1"/>
    <col min="12812" max="12812" width="16.42578125" style="113" customWidth="1"/>
    <col min="12813" max="12813" width="37.7109375" style="113" customWidth="1"/>
    <col min="12814" max="12814" width="24.140625" style="113" customWidth="1"/>
    <col min="12815" max="12824" width="10.28515625" style="113" customWidth="1"/>
    <col min="12825" max="12825" width="9.140625" style="113" customWidth="1"/>
    <col min="12826" max="13058" width="14.42578125" style="113"/>
    <col min="13059" max="13059" width="24.140625" style="113" customWidth="1"/>
    <col min="13060" max="13060" width="66.28515625" style="113" customWidth="1"/>
    <col min="13061" max="13061" width="27.5703125" style="113" customWidth="1"/>
    <col min="13062" max="13062" width="15" style="113" customWidth="1"/>
    <col min="13063" max="13063" width="16.5703125" style="113" customWidth="1"/>
    <col min="13064" max="13064" width="15" style="113" customWidth="1"/>
    <col min="13065" max="13065" width="18.140625" style="113" customWidth="1"/>
    <col min="13066" max="13066" width="13.85546875" style="113" customWidth="1"/>
    <col min="13067" max="13067" width="24.5703125" style="113" customWidth="1"/>
    <col min="13068" max="13068" width="16.42578125" style="113" customWidth="1"/>
    <col min="13069" max="13069" width="37.7109375" style="113" customWidth="1"/>
    <col min="13070" max="13070" width="24.140625" style="113" customWidth="1"/>
    <col min="13071" max="13080" width="10.28515625" style="113" customWidth="1"/>
    <col min="13081" max="13081" width="9.140625" style="113" customWidth="1"/>
    <col min="13082" max="13314" width="14.42578125" style="113"/>
    <col min="13315" max="13315" width="24.140625" style="113" customWidth="1"/>
    <col min="13316" max="13316" width="66.28515625" style="113" customWidth="1"/>
    <col min="13317" max="13317" width="27.5703125" style="113" customWidth="1"/>
    <col min="13318" max="13318" width="15" style="113" customWidth="1"/>
    <col min="13319" max="13319" width="16.5703125" style="113" customWidth="1"/>
    <col min="13320" max="13320" width="15" style="113" customWidth="1"/>
    <col min="13321" max="13321" width="18.140625" style="113" customWidth="1"/>
    <col min="13322" max="13322" width="13.85546875" style="113" customWidth="1"/>
    <col min="13323" max="13323" width="24.5703125" style="113" customWidth="1"/>
    <col min="13324" max="13324" width="16.42578125" style="113" customWidth="1"/>
    <col min="13325" max="13325" width="37.7109375" style="113" customWidth="1"/>
    <col min="13326" max="13326" width="24.140625" style="113" customWidth="1"/>
    <col min="13327" max="13336" width="10.28515625" style="113" customWidth="1"/>
    <col min="13337" max="13337" width="9.140625" style="113" customWidth="1"/>
    <col min="13338" max="13570" width="14.42578125" style="113"/>
    <col min="13571" max="13571" width="24.140625" style="113" customWidth="1"/>
    <col min="13572" max="13572" width="66.28515625" style="113" customWidth="1"/>
    <col min="13573" max="13573" width="27.5703125" style="113" customWidth="1"/>
    <col min="13574" max="13574" width="15" style="113" customWidth="1"/>
    <col min="13575" max="13575" width="16.5703125" style="113" customWidth="1"/>
    <col min="13576" max="13576" width="15" style="113" customWidth="1"/>
    <col min="13577" max="13577" width="18.140625" style="113" customWidth="1"/>
    <col min="13578" max="13578" width="13.85546875" style="113" customWidth="1"/>
    <col min="13579" max="13579" width="24.5703125" style="113" customWidth="1"/>
    <col min="13580" max="13580" width="16.42578125" style="113" customWidth="1"/>
    <col min="13581" max="13581" width="37.7109375" style="113" customWidth="1"/>
    <col min="13582" max="13582" width="24.140625" style="113" customWidth="1"/>
    <col min="13583" max="13592" width="10.28515625" style="113" customWidth="1"/>
    <col min="13593" max="13593" width="9.140625" style="113" customWidth="1"/>
    <col min="13594" max="13826" width="14.42578125" style="113"/>
    <col min="13827" max="13827" width="24.140625" style="113" customWidth="1"/>
    <col min="13828" max="13828" width="66.28515625" style="113" customWidth="1"/>
    <col min="13829" max="13829" width="27.5703125" style="113" customWidth="1"/>
    <col min="13830" max="13830" width="15" style="113" customWidth="1"/>
    <col min="13831" max="13831" width="16.5703125" style="113" customWidth="1"/>
    <col min="13832" max="13832" width="15" style="113" customWidth="1"/>
    <col min="13833" max="13833" width="18.140625" style="113" customWidth="1"/>
    <col min="13834" max="13834" width="13.85546875" style="113" customWidth="1"/>
    <col min="13835" max="13835" width="24.5703125" style="113" customWidth="1"/>
    <col min="13836" max="13836" width="16.42578125" style="113" customWidth="1"/>
    <col min="13837" max="13837" width="37.7109375" style="113" customWidth="1"/>
    <col min="13838" max="13838" width="24.140625" style="113" customWidth="1"/>
    <col min="13839" max="13848" width="10.28515625" style="113" customWidth="1"/>
    <col min="13849" max="13849" width="9.140625" style="113" customWidth="1"/>
    <col min="13850" max="14082" width="14.42578125" style="113"/>
    <col min="14083" max="14083" width="24.140625" style="113" customWidth="1"/>
    <col min="14084" max="14084" width="66.28515625" style="113" customWidth="1"/>
    <col min="14085" max="14085" width="27.5703125" style="113" customWidth="1"/>
    <col min="14086" max="14086" width="15" style="113" customWidth="1"/>
    <col min="14087" max="14087" width="16.5703125" style="113" customWidth="1"/>
    <col min="14088" max="14088" width="15" style="113" customWidth="1"/>
    <col min="14089" max="14089" width="18.140625" style="113" customWidth="1"/>
    <col min="14090" max="14090" width="13.85546875" style="113" customWidth="1"/>
    <col min="14091" max="14091" width="24.5703125" style="113" customWidth="1"/>
    <col min="14092" max="14092" width="16.42578125" style="113" customWidth="1"/>
    <col min="14093" max="14093" width="37.7109375" style="113" customWidth="1"/>
    <col min="14094" max="14094" width="24.140625" style="113" customWidth="1"/>
    <col min="14095" max="14104" width="10.28515625" style="113" customWidth="1"/>
    <col min="14105" max="14105" width="9.140625" style="113" customWidth="1"/>
    <col min="14106" max="14338" width="14.42578125" style="113"/>
    <col min="14339" max="14339" width="24.140625" style="113" customWidth="1"/>
    <col min="14340" max="14340" width="66.28515625" style="113" customWidth="1"/>
    <col min="14341" max="14341" width="27.5703125" style="113" customWidth="1"/>
    <col min="14342" max="14342" width="15" style="113" customWidth="1"/>
    <col min="14343" max="14343" width="16.5703125" style="113" customWidth="1"/>
    <col min="14344" max="14344" width="15" style="113" customWidth="1"/>
    <col min="14345" max="14345" width="18.140625" style="113" customWidth="1"/>
    <col min="14346" max="14346" width="13.85546875" style="113" customWidth="1"/>
    <col min="14347" max="14347" width="24.5703125" style="113" customWidth="1"/>
    <col min="14348" max="14348" width="16.42578125" style="113" customWidth="1"/>
    <col min="14349" max="14349" width="37.7109375" style="113" customWidth="1"/>
    <col min="14350" max="14350" width="24.140625" style="113" customWidth="1"/>
    <col min="14351" max="14360" width="10.28515625" style="113" customWidth="1"/>
    <col min="14361" max="14361" width="9.140625" style="113" customWidth="1"/>
    <col min="14362" max="14594" width="14.42578125" style="113"/>
    <col min="14595" max="14595" width="24.140625" style="113" customWidth="1"/>
    <col min="14596" max="14596" width="66.28515625" style="113" customWidth="1"/>
    <col min="14597" max="14597" width="27.5703125" style="113" customWidth="1"/>
    <col min="14598" max="14598" width="15" style="113" customWidth="1"/>
    <col min="14599" max="14599" width="16.5703125" style="113" customWidth="1"/>
    <col min="14600" max="14600" width="15" style="113" customWidth="1"/>
    <col min="14601" max="14601" width="18.140625" style="113" customWidth="1"/>
    <col min="14602" max="14602" width="13.85546875" style="113" customWidth="1"/>
    <col min="14603" max="14603" width="24.5703125" style="113" customWidth="1"/>
    <col min="14604" max="14604" width="16.42578125" style="113" customWidth="1"/>
    <col min="14605" max="14605" width="37.7109375" style="113" customWidth="1"/>
    <col min="14606" max="14606" width="24.140625" style="113" customWidth="1"/>
    <col min="14607" max="14616" width="10.28515625" style="113" customWidth="1"/>
    <col min="14617" max="14617" width="9.140625" style="113" customWidth="1"/>
    <col min="14618" max="14850" width="14.42578125" style="113"/>
    <col min="14851" max="14851" width="24.140625" style="113" customWidth="1"/>
    <col min="14852" max="14852" width="66.28515625" style="113" customWidth="1"/>
    <col min="14853" max="14853" width="27.5703125" style="113" customWidth="1"/>
    <col min="14854" max="14854" width="15" style="113" customWidth="1"/>
    <col min="14855" max="14855" width="16.5703125" style="113" customWidth="1"/>
    <col min="14856" max="14856" width="15" style="113" customWidth="1"/>
    <col min="14857" max="14857" width="18.140625" style="113" customWidth="1"/>
    <col min="14858" max="14858" width="13.85546875" style="113" customWidth="1"/>
    <col min="14859" max="14859" width="24.5703125" style="113" customWidth="1"/>
    <col min="14860" max="14860" width="16.42578125" style="113" customWidth="1"/>
    <col min="14861" max="14861" width="37.7109375" style="113" customWidth="1"/>
    <col min="14862" max="14862" width="24.140625" style="113" customWidth="1"/>
    <col min="14863" max="14872" width="10.28515625" style="113" customWidth="1"/>
    <col min="14873" max="14873" width="9.140625" style="113" customWidth="1"/>
    <col min="14874" max="15106" width="14.42578125" style="113"/>
    <col min="15107" max="15107" width="24.140625" style="113" customWidth="1"/>
    <col min="15108" max="15108" width="66.28515625" style="113" customWidth="1"/>
    <col min="15109" max="15109" width="27.5703125" style="113" customWidth="1"/>
    <col min="15110" max="15110" width="15" style="113" customWidth="1"/>
    <col min="15111" max="15111" width="16.5703125" style="113" customWidth="1"/>
    <col min="15112" max="15112" width="15" style="113" customWidth="1"/>
    <col min="15113" max="15113" width="18.140625" style="113" customWidth="1"/>
    <col min="15114" max="15114" width="13.85546875" style="113" customWidth="1"/>
    <col min="15115" max="15115" width="24.5703125" style="113" customWidth="1"/>
    <col min="15116" max="15116" width="16.42578125" style="113" customWidth="1"/>
    <col min="15117" max="15117" width="37.7109375" style="113" customWidth="1"/>
    <col min="15118" max="15118" width="24.140625" style="113" customWidth="1"/>
    <col min="15119" max="15128" width="10.28515625" style="113" customWidth="1"/>
    <col min="15129" max="15129" width="9.140625" style="113" customWidth="1"/>
    <col min="15130" max="15362" width="14.42578125" style="113"/>
    <col min="15363" max="15363" width="24.140625" style="113" customWidth="1"/>
    <col min="15364" max="15364" width="66.28515625" style="113" customWidth="1"/>
    <col min="15365" max="15365" width="27.5703125" style="113" customWidth="1"/>
    <col min="15366" max="15366" width="15" style="113" customWidth="1"/>
    <col min="15367" max="15367" width="16.5703125" style="113" customWidth="1"/>
    <col min="15368" max="15368" width="15" style="113" customWidth="1"/>
    <col min="15369" max="15369" width="18.140625" style="113" customWidth="1"/>
    <col min="15370" max="15370" width="13.85546875" style="113" customWidth="1"/>
    <col min="15371" max="15371" width="24.5703125" style="113" customWidth="1"/>
    <col min="15372" max="15372" width="16.42578125" style="113" customWidth="1"/>
    <col min="15373" max="15373" width="37.7109375" style="113" customWidth="1"/>
    <col min="15374" max="15374" width="24.140625" style="113" customWidth="1"/>
    <col min="15375" max="15384" width="10.28515625" style="113" customWidth="1"/>
    <col min="15385" max="15385" width="9.140625" style="113" customWidth="1"/>
    <col min="15386" max="15618" width="14.42578125" style="113"/>
    <col min="15619" max="15619" width="24.140625" style="113" customWidth="1"/>
    <col min="15620" max="15620" width="66.28515625" style="113" customWidth="1"/>
    <col min="15621" max="15621" width="27.5703125" style="113" customWidth="1"/>
    <col min="15622" max="15622" width="15" style="113" customWidth="1"/>
    <col min="15623" max="15623" width="16.5703125" style="113" customWidth="1"/>
    <col min="15624" max="15624" width="15" style="113" customWidth="1"/>
    <col min="15625" max="15625" width="18.140625" style="113" customWidth="1"/>
    <col min="15626" max="15626" width="13.85546875" style="113" customWidth="1"/>
    <col min="15627" max="15627" width="24.5703125" style="113" customWidth="1"/>
    <col min="15628" max="15628" width="16.42578125" style="113" customWidth="1"/>
    <col min="15629" max="15629" width="37.7109375" style="113" customWidth="1"/>
    <col min="15630" max="15630" width="24.140625" style="113" customWidth="1"/>
    <col min="15631" max="15640" width="10.28515625" style="113" customWidth="1"/>
    <col min="15641" max="15641" width="9.140625" style="113" customWidth="1"/>
    <col min="15642" max="15874" width="14.42578125" style="113"/>
    <col min="15875" max="15875" width="24.140625" style="113" customWidth="1"/>
    <col min="15876" max="15876" width="66.28515625" style="113" customWidth="1"/>
    <col min="15877" max="15877" width="27.5703125" style="113" customWidth="1"/>
    <col min="15878" max="15878" width="15" style="113" customWidth="1"/>
    <col min="15879" max="15879" width="16.5703125" style="113" customWidth="1"/>
    <col min="15880" max="15880" width="15" style="113" customWidth="1"/>
    <col min="15881" max="15881" width="18.140625" style="113" customWidth="1"/>
    <col min="15882" max="15882" width="13.85546875" style="113" customWidth="1"/>
    <col min="15883" max="15883" width="24.5703125" style="113" customWidth="1"/>
    <col min="15884" max="15884" width="16.42578125" style="113" customWidth="1"/>
    <col min="15885" max="15885" width="37.7109375" style="113" customWidth="1"/>
    <col min="15886" max="15886" width="24.140625" style="113" customWidth="1"/>
    <col min="15887" max="15896" width="10.28515625" style="113" customWidth="1"/>
    <col min="15897" max="15897" width="9.140625" style="113" customWidth="1"/>
    <col min="15898" max="16130" width="14.42578125" style="113"/>
    <col min="16131" max="16131" width="24.140625" style="113" customWidth="1"/>
    <col min="16132" max="16132" width="66.28515625" style="113" customWidth="1"/>
    <col min="16133" max="16133" width="27.5703125" style="113" customWidth="1"/>
    <col min="16134" max="16134" width="15" style="113" customWidth="1"/>
    <col min="16135" max="16135" width="16.5703125" style="113" customWidth="1"/>
    <col min="16136" max="16136" width="15" style="113" customWidth="1"/>
    <col min="16137" max="16137" width="18.140625" style="113" customWidth="1"/>
    <col min="16138" max="16138" width="13.85546875" style="113" customWidth="1"/>
    <col min="16139" max="16139" width="24.5703125" style="113" customWidth="1"/>
    <col min="16140" max="16140" width="16.42578125" style="113" customWidth="1"/>
    <col min="16141" max="16141" width="37.7109375" style="113" customWidth="1"/>
    <col min="16142" max="16142" width="24.140625" style="113" customWidth="1"/>
    <col min="16143" max="16152" width="10.28515625" style="113" customWidth="1"/>
    <col min="16153" max="16153" width="9.140625" style="113" customWidth="1"/>
    <col min="16154" max="16384" width="14.42578125" style="113"/>
  </cols>
  <sheetData>
    <row r="1" spans="1:14" ht="33.75">
      <c r="A1" s="107" t="s">
        <v>2050</v>
      </c>
      <c r="B1" s="108"/>
      <c r="C1" s="109"/>
      <c r="D1" s="110"/>
      <c r="E1" s="108"/>
      <c r="F1" s="111"/>
      <c r="G1" s="111"/>
      <c r="H1" s="111"/>
      <c r="I1" s="111"/>
      <c r="J1" s="109"/>
      <c r="K1" s="111"/>
      <c r="L1" s="112"/>
      <c r="M1" s="112"/>
      <c r="N1" s="112"/>
    </row>
    <row r="2" spans="1:14" ht="22.15" customHeight="1">
      <c r="A2" s="114" t="s">
        <v>2051</v>
      </c>
      <c r="B2" s="108"/>
      <c r="C2" s="109"/>
      <c r="D2" s="110"/>
      <c r="E2" s="108"/>
      <c r="F2" s="111"/>
      <c r="G2" s="111"/>
      <c r="H2" s="111"/>
      <c r="I2" s="111"/>
      <c r="J2" s="109"/>
      <c r="K2" s="111"/>
      <c r="L2" s="112"/>
      <c r="M2" s="112"/>
      <c r="N2" s="112"/>
    </row>
    <row r="3" spans="1:14" ht="20.45" customHeight="1">
      <c r="A3" s="115" t="s">
        <v>2052</v>
      </c>
      <c r="B3" s="108"/>
      <c r="C3" s="109"/>
      <c r="D3" s="110"/>
      <c r="E3" s="108"/>
      <c r="F3" s="111"/>
      <c r="G3" s="111"/>
      <c r="H3" s="111"/>
      <c r="I3" s="111"/>
      <c r="J3" s="109"/>
      <c r="K3" s="111"/>
      <c r="L3" s="112"/>
      <c r="M3" s="112"/>
      <c r="N3" s="112"/>
    </row>
    <row r="4" spans="1:14" ht="20.45" customHeight="1">
      <c r="A4" s="115" t="s">
        <v>2053</v>
      </c>
      <c r="B4" s="108"/>
      <c r="C4" s="109"/>
      <c r="D4" s="110"/>
      <c r="E4" s="108"/>
      <c r="F4" s="111"/>
      <c r="G4" s="111"/>
      <c r="H4" s="111"/>
      <c r="I4" s="111"/>
      <c r="J4" s="109"/>
      <c r="K4" s="111"/>
      <c r="L4" s="112"/>
      <c r="M4" s="112"/>
      <c r="N4" s="112"/>
    </row>
    <row r="5" spans="1:14" s="121" customFormat="1" ht="42">
      <c r="A5" s="116" t="s">
        <v>2054</v>
      </c>
      <c r="B5" s="117" t="s">
        <v>2</v>
      </c>
      <c r="C5" s="116" t="s">
        <v>2055</v>
      </c>
      <c r="D5" s="118" t="s">
        <v>27</v>
      </c>
      <c r="E5" s="116" t="s">
        <v>2056</v>
      </c>
      <c r="F5" s="116" t="s">
        <v>2057</v>
      </c>
      <c r="G5" s="116" t="s">
        <v>2058</v>
      </c>
      <c r="H5" s="116" t="s">
        <v>2059</v>
      </c>
      <c r="I5" s="116" t="s">
        <v>2060</v>
      </c>
      <c r="J5" s="119" t="s">
        <v>2061</v>
      </c>
      <c r="K5" s="116" t="s">
        <v>2062</v>
      </c>
      <c r="L5" s="116" t="s">
        <v>16</v>
      </c>
      <c r="M5" s="120" t="s">
        <v>31</v>
      </c>
      <c r="N5" s="120" t="s">
        <v>32</v>
      </c>
    </row>
    <row r="6" spans="1:14" ht="33" customHeight="1">
      <c r="A6" s="80" t="s">
        <v>2063</v>
      </c>
      <c r="B6" s="92">
        <v>1</v>
      </c>
      <c r="C6" s="81">
        <v>7427</v>
      </c>
      <c r="D6" s="122">
        <v>127500</v>
      </c>
      <c r="E6" s="123">
        <v>12</v>
      </c>
      <c r="F6" s="122"/>
      <c r="G6" s="124"/>
      <c r="H6" s="122">
        <v>60</v>
      </c>
      <c r="I6" s="124">
        <v>1</v>
      </c>
      <c r="J6" s="125" t="s">
        <v>2064</v>
      </c>
      <c r="K6" s="126" t="s">
        <v>2065</v>
      </c>
      <c r="L6" s="127" t="s">
        <v>2066</v>
      </c>
      <c r="M6" s="80" t="s">
        <v>2067</v>
      </c>
      <c r="N6" s="80" t="s">
        <v>2068</v>
      </c>
    </row>
    <row r="7" spans="1:14" ht="33" customHeight="1">
      <c r="A7" s="80" t="s">
        <v>2069</v>
      </c>
      <c r="B7" s="92">
        <v>2</v>
      </c>
      <c r="C7" s="81" t="s">
        <v>2070</v>
      </c>
      <c r="D7" s="122">
        <v>427100</v>
      </c>
      <c r="E7" s="123">
        <v>20</v>
      </c>
      <c r="F7" s="122"/>
      <c r="G7" s="124"/>
      <c r="H7" s="122">
        <v>60</v>
      </c>
      <c r="I7" s="124">
        <v>1</v>
      </c>
      <c r="J7" s="125" t="s">
        <v>2064</v>
      </c>
      <c r="K7" s="126" t="s">
        <v>2065</v>
      </c>
      <c r="L7" s="127" t="s">
        <v>2066</v>
      </c>
      <c r="M7" s="80" t="s">
        <v>2067</v>
      </c>
      <c r="N7" s="80" t="s">
        <v>2068</v>
      </c>
    </row>
    <row r="8" spans="1:14" ht="48" customHeight="1">
      <c r="A8" s="80" t="s">
        <v>2071</v>
      </c>
      <c r="B8" s="92">
        <v>3</v>
      </c>
      <c r="C8" s="81">
        <v>5883</v>
      </c>
      <c r="D8" s="122">
        <v>23615700</v>
      </c>
      <c r="E8" s="123"/>
      <c r="F8" s="122">
        <v>1419</v>
      </c>
      <c r="G8" s="124">
        <v>2</v>
      </c>
      <c r="H8" s="122">
        <v>360</v>
      </c>
      <c r="I8" s="124">
        <v>8</v>
      </c>
      <c r="J8" s="128" t="s">
        <v>2072</v>
      </c>
      <c r="K8" s="125" t="s">
        <v>2073</v>
      </c>
      <c r="L8" s="81"/>
      <c r="M8" s="80" t="s">
        <v>1433</v>
      </c>
      <c r="N8" s="80" t="s">
        <v>2068</v>
      </c>
    </row>
    <row r="9" spans="1:14" ht="48" customHeight="1">
      <c r="A9" s="129" t="s">
        <v>2074</v>
      </c>
      <c r="B9" s="92">
        <v>4</v>
      </c>
      <c r="C9" s="81">
        <v>5883</v>
      </c>
      <c r="D9" s="122">
        <v>24442200</v>
      </c>
      <c r="E9" s="123"/>
      <c r="F9" s="122">
        <v>1419</v>
      </c>
      <c r="G9" s="124">
        <v>2</v>
      </c>
      <c r="H9" s="122">
        <v>360</v>
      </c>
      <c r="I9" s="124">
        <v>8</v>
      </c>
      <c r="J9" s="128" t="s">
        <v>2072</v>
      </c>
      <c r="K9" s="125" t="s">
        <v>2073</v>
      </c>
      <c r="L9" s="81"/>
      <c r="M9" s="80" t="s">
        <v>1433</v>
      </c>
      <c r="N9" s="80" t="s">
        <v>2068</v>
      </c>
    </row>
    <row r="10" spans="1:14" ht="48" customHeight="1">
      <c r="A10" s="129" t="s">
        <v>2075</v>
      </c>
      <c r="B10" s="92">
        <v>5</v>
      </c>
      <c r="C10" s="81">
        <v>5883</v>
      </c>
      <c r="D10" s="122">
        <v>24796500</v>
      </c>
      <c r="E10" s="123"/>
      <c r="F10" s="122">
        <v>1419</v>
      </c>
      <c r="G10" s="124">
        <v>2</v>
      </c>
      <c r="H10" s="122">
        <v>360</v>
      </c>
      <c r="I10" s="124">
        <v>8</v>
      </c>
      <c r="J10" s="128" t="s">
        <v>2072</v>
      </c>
      <c r="K10" s="125" t="s">
        <v>2073</v>
      </c>
      <c r="L10" s="81"/>
      <c r="M10" s="80" t="s">
        <v>1433</v>
      </c>
      <c r="N10" s="80" t="s">
        <v>2068</v>
      </c>
    </row>
    <row r="11" spans="1:14" ht="48" customHeight="1">
      <c r="A11" s="129" t="s">
        <v>2076</v>
      </c>
      <c r="B11" s="92">
        <v>6</v>
      </c>
      <c r="C11" s="81">
        <v>5883</v>
      </c>
      <c r="D11" s="122">
        <v>30700400</v>
      </c>
      <c r="E11" s="123"/>
      <c r="F11" s="122">
        <v>1419</v>
      </c>
      <c r="G11" s="124">
        <v>2</v>
      </c>
      <c r="H11" s="122">
        <v>360</v>
      </c>
      <c r="I11" s="124">
        <v>8</v>
      </c>
      <c r="J11" s="128" t="s">
        <v>2072</v>
      </c>
      <c r="K11" s="125" t="s">
        <v>2073</v>
      </c>
      <c r="L11" s="81"/>
      <c r="M11" s="80" t="s">
        <v>1433</v>
      </c>
      <c r="N11" s="80" t="s">
        <v>2068</v>
      </c>
    </row>
    <row r="12" spans="1:14" ht="48" customHeight="1">
      <c r="A12" s="80" t="s">
        <v>2077</v>
      </c>
      <c r="B12" s="92">
        <v>7</v>
      </c>
      <c r="C12" s="81">
        <v>6348</v>
      </c>
      <c r="D12" s="122">
        <v>22461600</v>
      </c>
      <c r="E12" s="123"/>
      <c r="F12" s="122">
        <v>1248</v>
      </c>
      <c r="G12" s="124">
        <v>2</v>
      </c>
      <c r="H12" s="122">
        <v>360</v>
      </c>
      <c r="I12" s="124">
        <v>8</v>
      </c>
      <c r="J12" s="128" t="s">
        <v>2072</v>
      </c>
      <c r="K12" s="125" t="s">
        <v>2073</v>
      </c>
      <c r="L12" s="81"/>
      <c r="M12" s="80" t="s">
        <v>1433</v>
      </c>
      <c r="N12" s="80" t="s">
        <v>2068</v>
      </c>
    </row>
    <row r="13" spans="1:14" ht="48" customHeight="1">
      <c r="A13" s="129" t="s">
        <v>2078</v>
      </c>
      <c r="B13" s="92">
        <v>8</v>
      </c>
      <c r="C13" s="81">
        <v>6348</v>
      </c>
      <c r="D13" s="122">
        <v>23247800</v>
      </c>
      <c r="E13" s="123"/>
      <c r="F13" s="122">
        <v>1248</v>
      </c>
      <c r="G13" s="124">
        <v>2</v>
      </c>
      <c r="H13" s="122">
        <v>360</v>
      </c>
      <c r="I13" s="124">
        <v>8</v>
      </c>
      <c r="J13" s="128" t="s">
        <v>2072</v>
      </c>
      <c r="K13" s="125" t="s">
        <v>2073</v>
      </c>
      <c r="L13" s="81"/>
      <c r="M13" s="80" t="s">
        <v>1433</v>
      </c>
      <c r="N13" s="80" t="s">
        <v>2068</v>
      </c>
    </row>
    <row r="14" spans="1:14" ht="48" customHeight="1">
      <c r="A14" s="129" t="s">
        <v>2079</v>
      </c>
      <c r="B14" s="92">
        <v>9</v>
      </c>
      <c r="C14" s="81">
        <v>6348</v>
      </c>
      <c r="D14" s="122">
        <v>23584700</v>
      </c>
      <c r="E14" s="123"/>
      <c r="F14" s="122">
        <v>1248</v>
      </c>
      <c r="G14" s="124">
        <v>2</v>
      </c>
      <c r="H14" s="122">
        <v>360</v>
      </c>
      <c r="I14" s="124">
        <v>8</v>
      </c>
      <c r="J14" s="128" t="s">
        <v>2072</v>
      </c>
      <c r="K14" s="125" t="s">
        <v>2073</v>
      </c>
      <c r="L14" s="81"/>
      <c r="M14" s="80" t="s">
        <v>1433</v>
      </c>
      <c r="N14" s="80" t="s">
        <v>2068</v>
      </c>
    </row>
    <row r="15" spans="1:14" ht="48" customHeight="1">
      <c r="A15" s="129" t="s">
        <v>2080</v>
      </c>
      <c r="B15" s="92">
        <v>10</v>
      </c>
      <c r="C15" s="81">
        <v>6348</v>
      </c>
      <c r="D15" s="122">
        <v>29200100</v>
      </c>
      <c r="E15" s="123"/>
      <c r="F15" s="122">
        <v>1248</v>
      </c>
      <c r="G15" s="124">
        <v>2</v>
      </c>
      <c r="H15" s="122">
        <v>360</v>
      </c>
      <c r="I15" s="124">
        <v>8</v>
      </c>
      <c r="J15" s="128" t="s">
        <v>2072</v>
      </c>
      <c r="K15" s="125" t="s">
        <v>2073</v>
      </c>
      <c r="L15" s="81"/>
      <c r="M15" s="80" t="s">
        <v>1433</v>
      </c>
      <c r="N15" s="80" t="s">
        <v>2068</v>
      </c>
    </row>
    <row r="16" spans="1:14" ht="48" customHeight="1">
      <c r="A16" s="87" t="s">
        <v>2081</v>
      </c>
      <c r="B16" s="92">
        <v>11</v>
      </c>
      <c r="C16" s="81">
        <v>6580</v>
      </c>
      <c r="D16" s="122">
        <v>11193500</v>
      </c>
      <c r="E16" s="123"/>
      <c r="F16" s="122">
        <v>963</v>
      </c>
      <c r="G16" s="124">
        <v>2</v>
      </c>
      <c r="H16" s="122">
        <v>210</v>
      </c>
      <c r="I16" s="124">
        <v>6</v>
      </c>
      <c r="J16" s="128" t="s">
        <v>2082</v>
      </c>
      <c r="K16" s="126" t="s">
        <v>38</v>
      </c>
      <c r="L16" s="81"/>
      <c r="M16" s="80" t="s">
        <v>1433</v>
      </c>
      <c r="N16" s="80" t="s">
        <v>2068</v>
      </c>
    </row>
    <row r="17" spans="1:14" ht="48" customHeight="1">
      <c r="A17" s="129" t="s">
        <v>2083</v>
      </c>
      <c r="B17" s="92">
        <v>12</v>
      </c>
      <c r="C17" s="81">
        <v>6580</v>
      </c>
      <c r="D17" s="122">
        <v>11585300</v>
      </c>
      <c r="E17" s="123"/>
      <c r="F17" s="122">
        <v>963</v>
      </c>
      <c r="G17" s="124">
        <v>2</v>
      </c>
      <c r="H17" s="122">
        <v>210</v>
      </c>
      <c r="I17" s="124">
        <v>6</v>
      </c>
      <c r="J17" s="128" t="s">
        <v>2082</v>
      </c>
      <c r="K17" s="126" t="s">
        <v>38</v>
      </c>
      <c r="L17" s="81"/>
      <c r="M17" s="80" t="s">
        <v>1433</v>
      </c>
      <c r="N17" s="80" t="s">
        <v>2068</v>
      </c>
    </row>
    <row r="18" spans="1:14" ht="48" customHeight="1">
      <c r="A18" s="129" t="s">
        <v>2084</v>
      </c>
      <c r="B18" s="92">
        <v>13</v>
      </c>
      <c r="C18" s="81">
        <v>6580</v>
      </c>
      <c r="D18" s="122">
        <v>11753200</v>
      </c>
      <c r="E18" s="123"/>
      <c r="F18" s="122">
        <v>963</v>
      </c>
      <c r="G18" s="124">
        <v>2</v>
      </c>
      <c r="H18" s="122">
        <v>210</v>
      </c>
      <c r="I18" s="124">
        <v>6</v>
      </c>
      <c r="J18" s="128" t="s">
        <v>2082</v>
      </c>
      <c r="K18" s="126" t="s">
        <v>38</v>
      </c>
      <c r="L18" s="81"/>
      <c r="M18" s="80" t="s">
        <v>1433</v>
      </c>
      <c r="N18" s="80" t="s">
        <v>2068</v>
      </c>
    </row>
    <row r="19" spans="1:14" ht="48" customHeight="1">
      <c r="A19" s="129" t="s">
        <v>2085</v>
      </c>
      <c r="B19" s="92">
        <v>14</v>
      </c>
      <c r="C19" s="81">
        <v>6580</v>
      </c>
      <c r="D19" s="122">
        <v>14551600</v>
      </c>
      <c r="E19" s="123"/>
      <c r="F19" s="122">
        <v>963</v>
      </c>
      <c r="G19" s="124">
        <v>2</v>
      </c>
      <c r="H19" s="122">
        <v>210</v>
      </c>
      <c r="I19" s="124">
        <v>6</v>
      </c>
      <c r="J19" s="128" t="s">
        <v>2082</v>
      </c>
      <c r="K19" s="126" t="s">
        <v>38</v>
      </c>
      <c r="L19" s="81"/>
      <c r="M19" s="80" t="s">
        <v>1433</v>
      </c>
      <c r="N19" s="80" t="s">
        <v>2068</v>
      </c>
    </row>
    <row r="20" spans="1:14" ht="33" customHeight="1">
      <c r="A20" s="80" t="s">
        <v>2086</v>
      </c>
      <c r="B20" s="92">
        <v>15</v>
      </c>
      <c r="C20" s="81">
        <v>7553</v>
      </c>
      <c r="D20" s="122">
        <v>12223700</v>
      </c>
      <c r="E20" s="123"/>
      <c r="F20" s="122">
        <v>843</v>
      </c>
      <c r="G20" s="124">
        <v>2</v>
      </c>
      <c r="H20" s="122">
        <v>360</v>
      </c>
      <c r="I20" s="124">
        <v>5</v>
      </c>
      <c r="J20" s="128" t="s">
        <v>2087</v>
      </c>
      <c r="K20" s="125" t="s">
        <v>186</v>
      </c>
      <c r="L20" s="81"/>
      <c r="M20" s="80" t="s">
        <v>1433</v>
      </c>
      <c r="N20" s="80" t="s">
        <v>2068</v>
      </c>
    </row>
    <row r="21" spans="1:14" ht="48" customHeight="1">
      <c r="A21" s="129" t="s">
        <v>2088</v>
      </c>
      <c r="B21" s="92">
        <v>16</v>
      </c>
      <c r="C21" s="81">
        <v>7553</v>
      </c>
      <c r="D21" s="122">
        <v>12651500</v>
      </c>
      <c r="E21" s="123"/>
      <c r="F21" s="122">
        <v>843</v>
      </c>
      <c r="G21" s="124">
        <v>2</v>
      </c>
      <c r="H21" s="122">
        <v>360</v>
      </c>
      <c r="I21" s="124">
        <v>5</v>
      </c>
      <c r="J21" s="128" t="s">
        <v>2087</v>
      </c>
      <c r="K21" s="125" t="s">
        <v>186</v>
      </c>
      <c r="L21" s="81"/>
      <c r="M21" s="80" t="s">
        <v>1433</v>
      </c>
      <c r="N21" s="80" t="s">
        <v>2068</v>
      </c>
    </row>
    <row r="22" spans="1:14" ht="48" customHeight="1">
      <c r="A22" s="129" t="s">
        <v>2089</v>
      </c>
      <c r="B22" s="92">
        <v>17</v>
      </c>
      <c r="C22" s="81">
        <v>7553</v>
      </c>
      <c r="D22" s="122">
        <v>12834900</v>
      </c>
      <c r="E22" s="123"/>
      <c r="F22" s="122">
        <v>843</v>
      </c>
      <c r="G22" s="124">
        <v>2</v>
      </c>
      <c r="H22" s="122">
        <v>360</v>
      </c>
      <c r="I22" s="124">
        <v>5</v>
      </c>
      <c r="J22" s="128" t="s">
        <v>2087</v>
      </c>
      <c r="K22" s="125" t="s">
        <v>186</v>
      </c>
      <c r="L22" s="81"/>
      <c r="M22" s="80" t="s">
        <v>1433</v>
      </c>
      <c r="N22" s="80" t="s">
        <v>2068</v>
      </c>
    </row>
    <row r="23" spans="1:14" ht="48" customHeight="1">
      <c r="A23" s="129" t="s">
        <v>2090</v>
      </c>
      <c r="B23" s="92">
        <v>18</v>
      </c>
      <c r="C23" s="81">
        <v>7553</v>
      </c>
      <c r="D23" s="122">
        <v>15890800</v>
      </c>
      <c r="E23" s="123"/>
      <c r="F23" s="122">
        <v>843</v>
      </c>
      <c r="G23" s="124">
        <v>2</v>
      </c>
      <c r="H23" s="122">
        <v>360</v>
      </c>
      <c r="I23" s="124">
        <v>5</v>
      </c>
      <c r="J23" s="128" t="s">
        <v>2087</v>
      </c>
      <c r="K23" s="125" t="s">
        <v>186</v>
      </c>
      <c r="L23" s="81"/>
      <c r="M23" s="80" t="s">
        <v>1433</v>
      </c>
      <c r="N23" s="80" t="s">
        <v>2068</v>
      </c>
    </row>
    <row r="24" spans="1:14" ht="48" customHeight="1">
      <c r="A24" s="80" t="s">
        <v>2091</v>
      </c>
      <c r="B24" s="92">
        <v>19</v>
      </c>
      <c r="C24" s="81">
        <v>7895</v>
      </c>
      <c r="D24" s="122">
        <v>142996700</v>
      </c>
      <c r="E24" s="123"/>
      <c r="F24" s="122">
        <v>6552</v>
      </c>
      <c r="G24" s="124">
        <v>6</v>
      </c>
      <c r="H24" s="122">
        <v>750</v>
      </c>
      <c r="I24" s="124">
        <v>15</v>
      </c>
      <c r="J24" s="128" t="s">
        <v>2072</v>
      </c>
      <c r="K24" s="125" t="s">
        <v>2073</v>
      </c>
      <c r="L24" s="81"/>
      <c r="M24" s="80" t="s">
        <v>1433</v>
      </c>
      <c r="N24" s="80" t="s">
        <v>2068</v>
      </c>
    </row>
    <row r="25" spans="1:14" ht="48" customHeight="1">
      <c r="A25" s="129" t="s">
        <v>2092</v>
      </c>
      <c r="B25" s="92">
        <v>20</v>
      </c>
      <c r="C25" s="81">
        <v>7895</v>
      </c>
      <c r="D25" s="122">
        <v>148001600</v>
      </c>
      <c r="E25" s="123"/>
      <c r="F25" s="122">
        <v>6552</v>
      </c>
      <c r="G25" s="124">
        <v>6</v>
      </c>
      <c r="H25" s="122">
        <v>750</v>
      </c>
      <c r="I25" s="124">
        <v>15</v>
      </c>
      <c r="J25" s="128" t="s">
        <v>2072</v>
      </c>
      <c r="K25" s="125" t="s">
        <v>2073</v>
      </c>
      <c r="L25" s="81"/>
      <c r="M25" s="80" t="s">
        <v>1433</v>
      </c>
      <c r="N25" s="80" t="s">
        <v>2068</v>
      </c>
    </row>
    <row r="26" spans="1:14" ht="48" customHeight="1">
      <c r="A26" s="129" t="s">
        <v>2093</v>
      </c>
      <c r="B26" s="92">
        <v>21</v>
      </c>
      <c r="C26" s="81">
        <v>7895</v>
      </c>
      <c r="D26" s="122">
        <v>150146500</v>
      </c>
      <c r="E26" s="123"/>
      <c r="F26" s="122">
        <v>6552</v>
      </c>
      <c r="G26" s="124">
        <v>6</v>
      </c>
      <c r="H26" s="122">
        <v>750</v>
      </c>
      <c r="I26" s="124">
        <v>15</v>
      </c>
      <c r="J26" s="128" t="s">
        <v>2072</v>
      </c>
      <c r="K26" s="125" t="s">
        <v>2073</v>
      </c>
      <c r="L26" s="81"/>
      <c r="M26" s="80" t="s">
        <v>1433</v>
      </c>
      <c r="N26" s="80" t="s">
        <v>2068</v>
      </c>
    </row>
    <row r="27" spans="1:14" ht="48" customHeight="1">
      <c r="A27" s="129" t="s">
        <v>2094</v>
      </c>
      <c r="B27" s="92">
        <v>22</v>
      </c>
      <c r="C27" s="81">
        <v>7895</v>
      </c>
      <c r="D27" s="122">
        <v>185895700</v>
      </c>
      <c r="E27" s="123"/>
      <c r="F27" s="122">
        <v>6552</v>
      </c>
      <c r="G27" s="124">
        <v>6</v>
      </c>
      <c r="H27" s="122">
        <v>750</v>
      </c>
      <c r="I27" s="124">
        <v>15</v>
      </c>
      <c r="J27" s="128" t="s">
        <v>2072</v>
      </c>
      <c r="K27" s="125" t="s">
        <v>2073</v>
      </c>
      <c r="L27" s="81"/>
      <c r="M27" s="80" t="s">
        <v>1433</v>
      </c>
      <c r="N27" s="80" t="s">
        <v>2068</v>
      </c>
    </row>
    <row r="28" spans="1:14" ht="48" customHeight="1">
      <c r="A28" s="80" t="s">
        <v>2095</v>
      </c>
      <c r="B28" s="92">
        <v>23</v>
      </c>
      <c r="C28" s="81">
        <v>7919</v>
      </c>
      <c r="D28" s="122">
        <v>16781300</v>
      </c>
      <c r="E28" s="123"/>
      <c r="F28" s="122">
        <v>1320</v>
      </c>
      <c r="G28" s="124">
        <v>2</v>
      </c>
      <c r="H28" s="122">
        <v>360</v>
      </c>
      <c r="I28" s="124">
        <v>8</v>
      </c>
      <c r="J28" s="128" t="s">
        <v>2072</v>
      </c>
      <c r="K28" s="125" t="s">
        <v>2073</v>
      </c>
      <c r="L28" s="81"/>
      <c r="M28" s="80" t="s">
        <v>1433</v>
      </c>
      <c r="N28" s="80" t="s">
        <v>2068</v>
      </c>
    </row>
    <row r="29" spans="1:14" ht="48" customHeight="1">
      <c r="A29" s="129" t="s">
        <v>2096</v>
      </c>
      <c r="B29" s="92">
        <v>24</v>
      </c>
      <c r="C29" s="81">
        <v>7919</v>
      </c>
      <c r="D29" s="122">
        <v>17368600</v>
      </c>
      <c r="E29" s="123"/>
      <c r="F29" s="122">
        <v>1320</v>
      </c>
      <c r="G29" s="124">
        <v>2</v>
      </c>
      <c r="H29" s="122">
        <v>360</v>
      </c>
      <c r="I29" s="124">
        <v>8</v>
      </c>
      <c r="J29" s="128" t="s">
        <v>2072</v>
      </c>
      <c r="K29" s="125" t="s">
        <v>2073</v>
      </c>
      <c r="L29" s="81"/>
      <c r="M29" s="80" t="s">
        <v>1433</v>
      </c>
      <c r="N29" s="80" t="s">
        <v>2068</v>
      </c>
    </row>
    <row r="30" spans="1:14" ht="48" customHeight="1">
      <c r="A30" s="129" t="s">
        <v>2097</v>
      </c>
      <c r="B30" s="92">
        <v>25</v>
      </c>
      <c r="C30" s="81">
        <v>7919</v>
      </c>
      <c r="D30" s="122">
        <v>17620400</v>
      </c>
      <c r="E30" s="123"/>
      <c r="F30" s="122">
        <v>1320</v>
      </c>
      <c r="G30" s="124">
        <v>2</v>
      </c>
      <c r="H30" s="122">
        <v>360</v>
      </c>
      <c r="I30" s="124">
        <v>8</v>
      </c>
      <c r="J30" s="128" t="s">
        <v>2072</v>
      </c>
      <c r="K30" s="125" t="s">
        <v>2073</v>
      </c>
      <c r="L30" s="81"/>
      <c r="M30" s="80" t="s">
        <v>1433</v>
      </c>
      <c r="N30" s="80" t="s">
        <v>2068</v>
      </c>
    </row>
    <row r="31" spans="1:14" ht="48" customHeight="1">
      <c r="A31" s="129" t="s">
        <v>2098</v>
      </c>
      <c r="B31" s="92">
        <v>26</v>
      </c>
      <c r="C31" s="81">
        <v>7919</v>
      </c>
      <c r="D31" s="122">
        <v>21815700</v>
      </c>
      <c r="E31" s="123"/>
      <c r="F31" s="122">
        <v>1320</v>
      </c>
      <c r="G31" s="124">
        <v>2</v>
      </c>
      <c r="H31" s="122">
        <v>360</v>
      </c>
      <c r="I31" s="124">
        <v>8</v>
      </c>
      <c r="J31" s="128" t="s">
        <v>2072</v>
      </c>
      <c r="K31" s="125" t="s">
        <v>2073</v>
      </c>
      <c r="L31" s="81"/>
      <c r="M31" s="80" t="s">
        <v>1433</v>
      </c>
      <c r="N31" s="80" t="s">
        <v>2068</v>
      </c>
    </row>
    <row r="32" spans="1:14" ht="48" customHeight="1">
      <c r="A32" s="87" t="s">
        <v>2099</v>
      </c>
      <c r="B32" s="92">
        <v>27</v>
      </c>
      <c r="C32" s="81">
        <v>8057</v>
      </c>
      <c r="D32" s="122">
        <v>20123200</v>
      </c>
      <c r="E32" s="123"/>
      <c r="F32" s="122">
        <v>1800</v>
      </c>
      <c r="G32" s="124">
        <v>4</v>
      </c>
      <c r="H32" s="122">
        <v>420</v>
      </c>
      <c r="I32" s="124">
        <v>10</v>
      </c>
      <c r="J32" s="128" t="s">
        <v>2100</v>
      </c>
      <c r="K32" s="126" t="s">
        <v>2101</v>
      </c>
      <c r="L32" s="81"/>
      <c r="M32" s="80" t="s">
        <v>1433</v>
      </c>
      <c r="N32" s="80" t="s">
        <v>2068</v>
      </c>
    </row>
    <row r="33" spans="1:14" ht="48" customHeight="1">
      <c r="A33" s="129" t="s">
        <v>2102</v>
      </c>
      <c r="B33" s="92">
        <v>28</v>
      </c>
      <c r="C33" s="81">
        <v>8057</v>
      </c>
      <c r="D33" s="122">
        <v>20827500</v>
      </c>
      <c r="E33" s="123"/>
      <c r="F33" s="122">
        <v>1800</v>
      </c>
      <c r="G33" s="124">
        <v>4</v>
      </c>
      <c r="H33" s="122">
        <v>420</v>
      </c>
      <c r="I33" s="124">
        <v>10</v>
      </c>
      <c r="J33" s="128" t="s">
        <v>2100</v>
      </c>
      <c r="K33" s="126" t="s">
        <v>2101</v>
      </c>
      <c r="L33" s="81"/>
      <c r="M33" s="80" t="s">
        <v>1433</v>
      </c>
      <c r="N33" s="80" t="s">
        <v>2068</v>
      </c>
    </row>
    <row r="34" spans="1:14" ht="48" customHeight="1">
      <c r="A34" s="129" t="s">
        <v>2103</v>
      </c>
      <c r="B34" s="92">
        <v>29</v>
      </c>
      <c r="C34" s="81">
        <v>8057</v>
      </c>
      <c r="D34" s="122">
        <v>21129400</v>
      </c>
      <c r="E34" s="123"/>
      <c r="F34" s="122">
        <v>1800</v>
      </c>
      <c r="G34" s="124">
        <v>4</v>
      </c>
      <c r="H34" s="122">
        <v>420</v>
      </c>
      <c r="I34" s="124">
        <v>10</v>
      </c>
      <c r="J34" s="128" t="s">
        <v>2100</v>
      </c>
      <c r="K34" s="126" t="s">
        <v>2101</v>
      </c>
      <c r="L34" s="81"/>
      <c r="M34" s="80" t="s">
        <v>1433</v>
      </c>
      <c r="N34" s="80" t="s">
        <v>2068</v>
      </c>
    </row>
    <row r="35" spans="1:14" ht="48" customHeight="1">
      <c r="A35" s="129" t="s">
        <v>2104</v>
      </c>
      <c r="B35" s="92">
        <v>30</v>
      </c>
      <c r="C35" s="81">
        <v>8057</v>
      </c>
      <c r="D35" s="122">
        <v>26160200</v>
      </c>
      <c r="E35" s="123"/>
      <c r="F35" s="122">
        <v>1800</v>
      </c>
      <c r="G35" s="124">
        <v>4</v>
      </c>
      <c r="H35" s="122">
        <v>420</v>
      </c>
      <c r="I35" s="124">
        <v>10</v>
      </c>
      <c r="J35" s="128" t="s">
        <v>2100</v>
      </c>
      <c r="K35" s="126" t="s">
        <v>2101</v>
      </c>
      <c r="L35" s="81"/>
      <c r="M35" s="80" t="s">
        <v>1433</v>
      </c>
      <c r="N35" s="80" t="s">
        <v>2068</v>
      </c>
    </row>
    <row r="36" spans="1:14" ht="48" customHeight="1">
      <c r="A36" s="87" t="s">
        <v>2105</v>
      </c>
      <c r="B36" s="92">
        <v>31</v>
      </c>
      <c r="C36" s="81">
        <v>8491</v>
      </c>
      <c r="D36" s="122">
        <v>31676000</v>
      </c>
      <c r="E36" s="123"/>
      <c r="F36" s="122">
        <v>2426</v>
      </c>
      <c r="G36" s="124">
        <v>3</v>
      </c>
      <c r="H36" s="122">
        <v>365</v>
      </c>
      <c r="I36" s="124">
        <v>9</v>
      </c>
      <c r="J36" s="40" t="s">
        <v>2106</v>
      </c>
      <c r="K36" s="126" t="s">
        <v>2107</v>
      </c>
      <c r="L36" s="81"/>
      <c r="M36" s="80" t="s">
        <v>1433</v>
      </c>
      <c r="N36" s="80" t="s">
        <v>2068</v>
      </c>
    </row>
    <row r="37" spans="1:14" ht="48" customHeight="1">
      <c r="A37" s="129" t="s">
        <v>2108</v>
      </c>
      <c r="B37" s="92">
        <v>32</v>
      </c>
      <c r="C37" s="81">
        <v>8491</v>
      </c>
      <c r="D37" s="122">
        <v>32784700</v>
      </c>
      <c r="E37" s="123"/>
      <c r="F37" s="122">
        <v>2426</v>
      </c>
      <c r="G37" s="124">
        <v>3</v>
      </c>
      <c r="H37" s="122">
        <v>365</v>
      </c>
      <c r="I37" s="124">
        <v>9</v>
      </c>
      <c r="J37" s="40" t="s">
        <v>2106</v>
      </c>
      <c r="K37" s="126" t="s">
        <v>2107</v>
      </c>
      <c r="L37" s="81"/>
      <c r="M37" s="80" t="s">
        <v>1433</v>
      </c>
      <c r="N37" s="80" t="s">
        <v>2068</v>
      </c>
    </row>
    <row r="38" spans="1:14" ht="48" customHeight="1">
      <c r="A38" s="129" t="s">
        <v>2109</v>
      </c>
      <c r="B38" s="92">
        <v>33</v>
      </c>
      <c r="C38" s="81">
        <v>8491</v>
      </c>
      <c r="D38" s="122">
        <v>33259800</v>
      </c>
      <c r="E38" s="123"/>
      <c r="F38" s="122">
        <v>2426</v>
      </c>
      <c r="G38" s="124">
        <v>3</v>
      </c>
      <c r="H38" s="122">
        <v>365</v>
      </c>
      <c r="I38" s="124">
        <v>9</v>
      </c>
      <c r="J38" s="40" t="s">
        <v>2106</v>
      </c>
      <c r="K38" s="126" t="s">
        <v>2107</v>
      </c>
      <c r="L38" s="81"/>
      <c r="M38" s="80" t="s">
        <v>1433</v>
      </c>
      <c r="N38" s="80" t="s">
        <v>2068</v>
      </c>
    </row>
    <row r="39" spans="1:14" ht="48" customHeight="1">
      <c r="A39" s="129" t="s">
        <v>2110</v>
      </c>
      <c r="B39" s="92">
        <v>34</v>
      </c>
      <c r="C39" s="81">
        <v>8491</v>
      </c>
      <c r="D39" s="122">
        <v>41178800</v>
      </c>
      <c r="E39" s="123"/>
      <c r="F39" s="122">
        <v>2426</v>
      </c>
      <c r="G39" s="124">
        <v>3</v>
      </c>
      <c r="H39" s="122">
        <v>365</v>
      </c>
      <c r="I39" s="124">
        <v>9</v>
      </c>
      <c r="J39" s="40" t="s">
        <v>2106</v>
      </c>
      <c r="K39" s="126" t="s">
        <v>2107</v>
      </c>
      <c r="L39" s="81"/>
      <c r="M39" s="80" t="s">
        <v>1433</v>
      </c>
      <c r="N39" s="80" t="s">
        <v>2068</v>
      </c>
    </row>
    <row r="40" spans="1:14" ht="48" customHeight="1">
      <c r="A40" s="80" t="s">
        <v>2111</v>
      </c>
      <c r="B40" s="92">
        <v>35</v>
      </c>
      <c r="C40" s="81">
        <v>8708</v>
      </c>
      <c r="D40" s="122">
        <v>73893100</v>
      </c>
      <c r="E40" s="123"/>
      <c r="F40" s="122">
        <v>6721</v>
      </c>
      <c r="G40" s="124">
        <v>4</v>
      </c>
      <c r="H40" s="122">
        <v>650</v>
      </c>
      <c r="I40" s="124">
        <v>15</v>
      </c>
      <c r="J40" s="128" t="s">
        <v>2112</v>
      </c>
      <c r="K40" s="125" t="s">
        <v>2113</v>
      </c>
      <c r="L40" s="81"/>
      <c r="M40" s="80" t="s">
        <v>1433</v>
      </c>
      <c r="N40" s="80" t="s">
        <v>2068</v>
      </c>
    </row>
    <row r="41" spans="1:14" ht="48" customHeight="1">
      <c r="A41" s="129" t="s">
        <v>2114</v>
      </c>
      <c r="B41" s="92">
        <v>36</v>
      </c>
      <c r="C41" s="81">
        <v>8708</v>
      </c>
      <c r="D41" s="122">
        <v>76479400</v>
      </c>
      <c r="E41" s="123"/>
      <c r="F41" s="122">
        <v>6721</v>
      </c>
      <c r="G41" s="124">
        <v>4</v>
      </c>
      <c r="H41" s="122">
        <v>650</v>
      </c>
      <c r="I41" s="124">
        <v>15</v>
      </c>
      <c r="J41" s="128" t="s">
        <v>2112</v>
      </c>
      <c r="K41" s="125" t="s">
        <v>2113</v>
      </c>
      <c r="L41" s="81"/>
      <c r="M41" s="80" t="s">
        <v>1433</v>
      </c>
      <c r="N41" s="80" t="s">
        <v>2068</v>
      </c>
    </row>
    <row r="42" spans="1:14" ht="48" customHeight="1">
      <c r="A42" s="129" t="s">
        <v>2115</v>
      </c>
      <c r="B42" s="92">
        <v>37</v>
      </c>
      <c r="C42" s="81">
        <v>8708</v>
      </c>
      <c r="D42" s="122">
        <v>77587800</v>
      </c>
      <c r="E42" s="123"/>
      <c r="F42" s="122">
        <v>6721</v>
      </c>
      <c r="G42" s="124">
        <v>4</v>
      </c>
      <c r="H42" s="122">
        <v>650</v>
      </c>
      <c r="I42" s="124">
        <v>15</v>
      </c>
      <c r="J42" s="128" t="s">
        <v>2112</v>
      </c>
      <c r="K42" s="125" t="s">
        <v>2113</v>
      </c>
      <c r="L42" s="81"/>
      <c r="M42" s="80" t="s">
        <v>1433</v>
      </c>
      <c r="N42" s="80" t="s">
        <v>2068</v>
      </c>
    </row>
    <row r="43" spans="1:14" ht="48" customHeight="1">
      <c r="A43" s="129" t="s">
        <v>2116</v>
      </c>
      <c r="B43" s="92">
        <v>38</v>
      </c>
      <c r="C43" s="81">
        <v>8708</v>
      </c>
      <c r="D43" s="122">
        <v>96061000</v>
      </c>
      <c r="E43" s="123"/>
      <c r="F43" s="122">
        <v>6721</v>
      </c>
      <c r="G43" s="124">
        <v>4</v>
      </c>
      <c r="H43" s="122">
        <v>650</v>
      </c>
      <c r="I43" s="124">
        <v>15</v>
      </c>
      <c r="J43" s="128" t="s">
        <v>2112</v>
      </c>
      <c r="K43" s="125" t="s">
        <v>2113</v>
      </c>
      <c r="L43" s="81"/>
      <c r="M43" s="80" t="s">
        <v>1433</v>
      </c>
      <c r="N43" s="80" t="s">
        <v>2068</v>
      </c>
    </row>
    <row r="44" spans="1:14" ht="33" customHeight="1">
      <c r="A44" s="87" t="s">
        <v>2117</v>
      </c>
      <c r="B44" s="92">
        <v>39</v>
      </c>
      <c r="C44" s="81">
        <v>8728</v>
      </c>
      <c r="D44" s="122">
        <v>31062200</v>
      </c>
      <c r="E44" s="123"/>
      <c r="F44" s="122">
        <v>2020</v>
      </c>
      <c r="G44" s="124">
        <v>2</v>
      </c>
      <c r="H44" s="122">
        <v>365</v>
      </c>
      <c r="I44" s="124">
        <v>9</v>
      </c>
      <c r="J44" s="128" t="s">
        <v>2112</v>
      </c>
      <c r="K44" s="125" t="s">
        <v>2113</v>
      </c>
      <c r="L44" s="81" t="s">
        <v>2118</v>
      </c>
      <c r="M44" s="80" t="s">
        <v>1433</v>
      </c>
      <c r="N44" s="80" t="s">
        <v>2068</v>
      </c>
    </row>
    <row r="45" spans="1:14" ht="48" customHeight="1">
      <c r="A45" s="129" t="s">
        <v>2119</v>
      </c>
      <c r="B45" s="92">
        <v>40</v>
      </c>
      <c r="C45" s="81">
        <v>8728</v>
      </c>
      <c r="D45" s="122">
        <v>32149400</v>
      </c>
      <c r="E45" s="123"/>
      <c r="F45" s="122">
        <v>2020</v>
      </c>
      <c r="G45" s="124">
        <v>2</v>
      </c>
      <c r="H45" s="122">
        <v>365</v>
      </c>
      <c r="I45" s="124">
        <v>9</v>
      </c>
      <c r="J45" s="128" t="s">
        <v>2112</v>
      </c>
      <c r="K45" s="125" t="s">
        <v>2113</v>
      </c>
      <c r="L45" s="81" t="s">
        <v>2118</v>
      </c>
      <c r="M45" s="80" t="s">
        <v>1433</v>
      </c>
      <c r="N45" s="80" t="s">
        <v>2068</v>
      </c>
    </row>
    <row r="46" spans="1:14" ht="48" customHeight="1">
      <c r="A46" s="129" t="s">
        <v>2120</v>
      </c>
      <c r="B46" s="92">
        <v>41</v>
      </c>
      <c r="C46" s="81">
        <v>8728</v>
      </c>
      <c r="D46" s="122">
        <v>32615300</v>
      </c>
      <c r="E46" s="123"/>
      <c r="F46" s="122">
        <v>2020</v>
      </c>
      <c r="G46" s="124">
        <v>2</v>
      </c>
      <c r="H46" s="122">
        <v>365</v>
      </c>
      <c r="I46" s="124">
        <v>9</v>
      </c>
      <c r="J46" s="128" t="s">
        <v>2112</v>
      </c>
      <c r="K46" s="125" t="s">
        <v>2113</v>
      </c>
      <c r="L46" s="81" t="s">
        <v>2118</v>
      </c>
      <c r="M46" s="80" t="s">
        <v>1433</v>
      </c>
      <c r="N46" s="80" t="s">
        <v>2068</v>
      </c>
    </row>
    <row r="47" spans="1:14" ht="48" customHeight="1">
      <c r="A47" s="129" t="s">
        <v>2121</v>
      </c>
      <c r="B47" s="92">
        <v>42</v>
      </c>
      <c r="C47" s="81">
        <v>8728</v>
      </c>
      <c r="D47" s="122">
        <v>40380900</v>
      </c>
      <c r="E47" s="123"/>
      <c r="F47" s="122">
        <v>2020</v>
      </c>
      <c r="G47" s="124">
        <v>2</v>
      </c>
      <c r="H47" s="122">
        <v>365</v>
      </c>
      <c r="I47" s="124">
        <v>9</v>
      </c>
      <c r="J47" s="128" t="s">
        <v>2112</v>
      </c>
      <c r="K47" s="125" t="s">
        <v>2113</v>
      </c>
      <c r="L47" s="81" t="s">
        <v>2118</v>
      </c>
      <c r="M47" s="80" t="s">
        <v>1433</v>
      </c>
      <c r="N47" s="80" t="s">
        <v>2068</v>
      </c>
    </row>
    <row r="48" spans="1:14" ht="48" customHeight="1">
      <c r="A48" s="87" t="s">
        <v>2122</v>
      </c>
      <c r="B48" s="92">
        <v>43</v>
      </c>
      <c r="C48" s="81">
        <v>8732</v>
      </c>
      <c r="D48" s="122">
        <v>3663200</v>
      </c>
      <c r="E48" s="123"/>
      <c r="F48" s="122">
        <v>285</v>
      </c>
      <c r="G48" s="124">
        <v>2</v>
      </c>
      <c r="H48" s="122">
        <v>300</v>
      </c>
      <c r="I48" s="124">
        <v>6</v>
      </c>
      <c r="J48" s="40" t="s">
        <v>2106</v>
      </c>
      <c r="K48" s="126" t="s">
        <v>2107</v>
      </c>
      <c r="L48" s="81"/>
      <c r="M48" s="80" t="s">
        <v>1433</v>
      </c>
      <c r="N48" s="80" t="s">
        <v>2068</v>
      </c>
    </row>
    <row r="49" spans="1:14" ht="48" customHeight="1">
      <c r="A49" s="129" t="s">
        <v>2123</v>
      </c>
      <c r="B49" s="92">
        <v>44</v>
      </c>
      <c r="C49" s="81">
        <v>8732</v>
      </c>
      <c r="D49" s="122">
        <v>3791400</v>
      </c>
      <c r="E49" s="123"/>
      <c r="F49" s="122">
        <v>285</v>
      </c>
      <c r="G49" s="124">
        <v>2</v>
      </c>
      <c r="H49" s="122">
        <v>300</v>
      </c>
      <c r="I49" s="124">
        <v>6</v>
      </c>
      <c r="J49" s="40" t="s">
        <v>2106</v>
      </c>
      <c r="K49" s="126" t="s">
        <v>2107</v>
      </c>
      <c r="L49" s="81"/>
      <c r="M49" s="80" t="s">
        <v>1433</v>
      </c>
      <c r="N49" s="80" t="s">
        <v>2068</v>
      </c>
    </row>
    <row r="50" spans="1:14" ht="48" customHeight="1">
      <c r="A50" s="129" t="s">
        <v>2124</v>
      </c>
      <c r="B50" s="92">
        <v>45</v>
      </c>
      <c r="C50" s="81">
        <v>8732</v>
      </c>
      <c r="D50" s="122">
        <v>3846400</v>
      </c>
      <c r="E50" s="123"/>
      <c r="F50" s="122">
        <v>285</v>
      </c>
      <c r="G50" s="124">
        <v>2</v>
      </c>
      <c r="H50" s="122">
        <v>300</v>
      </c>
      <c r="I50" s="124">
        <v>6</v>
      </c>
      <c r="J50" s="40" t="s">
        <v>2106</v>
      </c>
      <c r="K50" s="126" t="s">
        <v>2107</v>
      </c>
      <c r="L50" s="81"/>
      <c r="M50" s="80" t="s">
        <v>1433</v>
      </c>
      <c r="N50" s="80" t="s">
        <v>2068</v>
      </c>
    </row>
    <row r="51" spans="1:14" ht="48" customHeight="1">
      <c r="A51" s="129" t="s">
        <v>2125</v>
      </c>
      <c r="B51" s="92">
        <v>46</v>
      </c>
      <c r="C51" s="81">
        <v>8732</v>
      </c>
      <c r="D51" s="122">
        <v>4762200</v>
      </c>
      <c r="E51" s="123"/>
      <c r="F51" s="122">
        <v>285</v>
      </c>
      <c r="G51" s="124">
        <v>2</v>
      </c>
      <c r="H51" s="122">
        <v>300</v>
      </c>
      <c r="I51" s="124">
        <v>6</v>
      </c>
      <c r="J51" s="40" t="s">
        <v>2106</v>
      </c>
      <c r="K51" s="126" t="s">
        <v>2107</v>
      </c>
      <c r="L51" s="81"/>
      <c r="M51" s="80" t="s">
        <v>1433</v>
      </c>
      <c r="N51" s="80" t="s">
        <v>2068</v>
      </c>
    </row>
    <row r="52" spans="1:14" ht="48" customHeight="1">
      <c r="A52" s="80" t="s">
        <v>2126</v>
      </c>
      <c r="B52" s="92">
        <v>47</v>
      </c>
      <c r="C52" s="81">
        <v>8815</v>
      </c>
      <c r="D52" s="122">
        <v>119940100</v>
      </c>
      <c r="E52" s="123"/>
      <c r="F52" s="122">
        <v>7124</v>
      </c>
      <c r="G52" s="124">
        <v>4</v>
      </c>
      <c r="H52" s="122">
        <v>720</v>
      </c>
      <c r="I52" s="124">
        <v>14</v>
      </c>
      <c r="J52" s="128" t="s">
        <v>2112</v>
      </c>
      <c r="K52" s="125" t="s">
        <v>2113</v>
      </c>
      <c r="L52" s="81"/>
      <c r="M52" s="80" t="s">
        <v>1433</v>
      </c>
      <c r="N52" s="80" t="s">
        <v>2068</v>
      </c>
    </row>
    <row r="53" spans="1:14" ht="48" customHeight="1">
      <c r="A53" s="129" t="s">
        <v>2127</v>
      </c>
      <c r="B53" s="92">
        <v>48</v>
      </c>
      <c r="C53" s="81">
        <v>8815</v>
      </c>
      <c r="D53" s="122">
        <v>124138000</v>
      </c>
      <c r="E53" s="123"/>
      <c r="F53" s="122">
        <v>7124</v>
      </c>
      <c r="G53" s="124">
        <v>4</v>
      </c>
      <c r="H53" s="122">
        <v>720</v>
      </c>
      <c r="I53" s="124">
        <v>14</v>
      </c>
      <c r="J53" s="128" t="s">
        <v>2112</v>
      </c>
      <c r="K53" s="125" t="s">
        <v>2113</v>
      </c>
      <c r="L53" s="81"/>
      <c r="M53" s="80" t="s">
        <v>1433</v>
      </c>
      <c r="N53" s="80" t="s">
        <v>2068</v>
      </c>
    </row>
    <row r="54" spans="1:14" ht="48" customHeight="1">
      <c r="A54" s="129" t="s">
        <v>2128</v>
      </c>
      <c r="B54" s="92">
        <v>49</v>
      </c>
      <c r="C54" s="81">
        <v>8815</v>
      </c>
      <c r="D54" s="122">
        <v>125937100</v>
      </c>
      <c r="E54" s="123"/>
      <c r="F54" s="122">
        <v>7124</v>
      </c>
      <c r="G54" s="124">
        <v>4</v>
      </c>
      <c r="H54" s="122">
        <v>720</v>
      </c>
      <c r="I54" s="124">
        <v>14</v>
      </c>
      <c r="J54" s="128" t="s">
        <v>2112</v>
      </c>
      <c r="K54" s="125" t="s">
        <v>2113</v>
      </c>
      <c r="L54" s="81"/>
      <c r="M54" s="80" t="s">
        <v>1433</v>
      </c>
      <c r="N54" s="80" t="s">
        <v>2068</v>
      </c>
    </row>
    <row r="55" spans="1:14" ht="48" customHeight="1">
      <c r="A55" s="129" t="s">
        <v>2129</v>
      </c>
      <c r="B55" s="92">
        <v>50</v>
      </c>
      <c r="C55" s="81">
        <v>8815</v>
      </c>
      <c r="D55" s="122">
        <v>155922100</v>
      </c>
      <c r="E55" s="123"/>
      <c r="F55" s="122">
        <v>7124</v>
      </c>
      <c r="G55" s="124">
        <v>4</v>
      </c>
      <c r="H55" s="122">
        <v>720</v>
      </c>
      <c r="I55" s="124">
        <v>14</v>
      </c>
      <c r="J55" s="128" t="s">
        <v>2112</v>
      </c>
      <c r="K55" s="125" t="s">
        <v>2113</v>
      </c>
      <c r="L55" s="81"/>
      <c r="M55" s="80" t="s">
        <v>1433</v>
      </c>
      <c r="N55" s="80" t="s">
        <v>2068</v>
      </c>
    </row>
    <row r="56" spans="1:14" ht="48" customHeight="1">
      <c r="A56" s="87" t="s">
        <v>2130</v>
      </c>
      <c r="B56" s="92">
        <v>51</v>
      </c>
      <c r="C56" s="81">
        <v>8908</v>
      </c>
      <c r="D56" s="122">
        <v>326145900</v>
      </c>
      <c r="E56" s="123"/>
      <c r="F56" s="122">
        <v>19140</v>
      </c>
      <c r="G56" s="124">
        <v>10</v>
      </c>
      <c r="H56" s="122">
        <v>900</v>
      </c>
      <c r="I56" s="124">
        <v>20</v>
      </c>
      <c r="J56" s="128" t="s">
        <v>2112</v>
      </c>
      <c r="K56" s="125" t="s">
        <v>2113</v>
      </c>
      <c r="L56" s="130"/>
      <c r="M56" s="80" t="s">
        <v>1433</v>
      </c>
      <c r="N56" s="80" t="s">
        <v>2068</v>
      </c>
    </row>
    <row r="57" spans="1:14" ht="48" customHeight="1">
      <c r="A57" s="129" t="s">
        <v>2131</v>
      </c>
      <c r="B57" s="92">
        <v>52</v>
      </c>
      <c r="C57" s="81">
        <v>8908</v>
      </c>
      <c r="D57" s="122">
        <v>379094400</v>
      </c>
      <c r="E57" s="123"/>
      <c r="F57" s="122">
        <v>19140</v>
      </c>
      <c r="G57" s="124">
        <v>10</v>
      </c>
      <c r="H57" s="122">
        <v>900</v>
      </c>
      <c r="I57" s="124">
        <v>20</v>
      </c>
      <c r="J57" s="128" t="s">
        <v>2112</v>
      </c>
      <c r="K57" s="125" t="s">
        <v>2113</v>
      </c>
      <c r="L57" s="130"/>
      <c r="M57" s="80" t="s">
        <v>1433</v>
      </c>
      <c r="N57" s="80" t="s">
        <v>2068</v>
      </c>
    </row>
    <row r="58" spans="1:14" ht="48" customHeight="1">
      <c r="A58" s="129" t="s">
        <v>2132</v>
      </c>
      <c r="B58" s="92">
        <v>53</v>
      </c>
      <c r="C58" s="81">
        <v>8908</v>
      </c>
      <c r="D58" s="122">
        <v>342453200</v>
      </c>
      <c r="E58" s="123"/>
      <c r="F58" s="122">
        <v>19140</v>
      </c>
      <c r="G58" s="124">
        <v>10</v>
      </c>
      <c r="H58" s="122">
        <v>900</v>
      </c>
      <c r="I58" s="124">
        <v>20</v>
      </c>
      <c r="J58" s="128" t="s">
        <v>2112</v>
      </c>
      <c r="K58" s="125" t="s">
        <v>2113</v>
      </c>
      <c r="L58" s="130"/>
      <c r="M58" s="80" t="s">
        <v>1433</v>
      </c>
      <c r="N58" s="80" t="s">
        <v>2068</v>
      </c>
    </row>
    <row r="59" spans="1:14" ht="48" customHeight="1">
      <c r="A59" s="129" t="s">
        <v>2133</v>
      </c>
      <c r="B59" s="92">
        <v>54</v>
      </c>
      <c r="C59" s="81">
        <v>8908</v>
      </c>
      <c r="D59" s="122">
        <v>423989700</v>
      </c>
      <c r="E59" s="123"/>
      <c r="F59" s="122">
        <v>19140</v>
      </c>
      <c r="G59" s="124">
        <v>10</v>
      </c>
      <c r="H59" s="122">
        <v>900</v>
      </c>
      <c r="I59" s="124">
        <v>20</v>
      </c>
      <c r="J59" s="128" t="s">
        <v>2112</v>
      </c>
      <c r="K59" s="125" t="s">
        <v>2113</v>
      </c>
      <c r="L59" s="130"/>
      <c r="M59" s="80" t="s">
        <v>1433</v>
      </c>
      <c r="N59" s="80" t="s">
        <v>2068</v>
      </c>
    </row>
    <row r="60" spans="1:14" ht="48" customHeight="1">
      <c r="A60" s="87" t="s">
        <v>2134</v>
      </c>
      <c r="B60" s="92">
        <v>55</v>
      </c>
      <c r="C60" s="81">
        <v>8957</v>
      </c>
      <c r="D60" s="122">
        <v>54609600</v>
      </c>
      <c r="E60" s="123"/>
      <c r="F60" s="122">
        <v>3295</v>
      </c>
      <c r="G60" s="124">
        <v>3</v>
      </c>
      <c r="H60" s="122">
        <v>420</v>
      </c>
      <c r="I60" s="124">
        <v>10</v>
      </c>
      <c r="J60" s="128" t="s">
        <v>2087</v>
      </c>
      <c r="K60" s="126" t="s">
        <v>186</v>
      </c>
      <c r="L60" s="130"/>
      <c r="M60" s="80" t="s">
        <v>1433</v>
      </c>
      <c r="N60" s="80" t="s">
        <v>2068</v>
      </c>
    </row>
    <row r="61" spans="1:14" ht="48" customHeight="1">
      <c r="A61" s="129" t="s">
        <v>2135</v>
      </c>
      <c r="B61" s="92">
        <v>56</v>
      </c>
      <c r="C61" s="81">
        <v>8957</v>
      </c>
      <c r="D61" s="122">
        <v>56520900</v>
      </c>
      <c r="E61" s="123"/>
      <c r="F61" s="122">
        <v>3295</v>
      </c>
      <c r="G61" s="124">
        <v>3</v>
      </c>
      <c r="H61" s="122">
        <v>420</v>
      </c>
      <c r="I61" s="124">
        <v>10</v>
      </c>
      <c r="J61" s="128" t="s">
        <v>2087</v>
      </c>
      <c r="K61" s="126" t="s">
        <v>186</v>
      </c>
      <c r="L61" s="130"/>
      <c r="M61" s="80" t="s">
        <v>1433</v>
      </c>
      <c r="N61" s="80" t="s">
        <v>2068</v>
      </c>
    </row>
    <row r="62" spans="1:14" ht="48" customHeight="1">
      <c r="A62" s="129" t="s">
        <v>2136</v>
      </c>
      <c r="B62" s="92">
        <v>57</v>
      </c>
      <c r="C62" s="81">
        <v>8957</v>
      </c>
      <c r="D62" s="122">
        <v>57340100</v>
      </c>
      <c r="E62" s="123"/>
      <c r="F62" s="122">
        <v>3295</v>
      </c>
      <c r="G62" s="124">
        <v>3</v>
      </c>
      <c r="H62" s="122">
        <v>420</v>
      </c>
      <c r="I62" s="124">
        <v>10</v>
      </c>
      <c r="J62" s="128" t="s">
        <v>2087</v>
      </c>
      <c r="K62" s="126" t="s">
        <v>186</v>
      </c>
      <c r="L62" s="130"/>
      <c r="M62" s="80" t="s">
        <v>1433</v>
      </c>
      <c r="N62" s="80" t="s">
        <v>2068</v>
      </c>
    </row>
    <row r="63" spans="1:14" ht="48" customHeight="1">
      <c r="A63" s="129" t="s">
        <v>2137</v>
      </c>
      <c r="B63" s="92">
        <v>58</v>
      </c>
      <c r="C63" s="81">
        <v>8957</v>
      </c>
      <c r="D63" s="122">
        <v>70992500</v>
      </c>
      <c r="E63" s="123"/>
      <c r="F63" s="122">
        <v>3295</v>
      </c>
      <c r="G63" s="124">
        <v>3</v>
      </c>
      <c r="H63" s="122">
        <v>420</v>
      </c>
      <c r="I63" s="124">
        <v>10</v>
      </c>
      <c r="J63" s="128" t="s">
        <v>2087</v>
      </c>
      <c r="K63" s="126" t="s">
        <v>186</v>
      </c>
      <c r="L63" s="130"/>
      <c r="M63" s="80" t="s">
        <v>1433</v>
      </c>
      <c r="N63" s="80" t="s">
        <v>2068</v>
      </c>
    </row>
    <row r="64" spans="1:14" ht="48" customHeight="1">
      <c r="A64" s="87" t="s">
        <v>2138</v>
      </c>
      <c r="B64" s="92">
        <v>59</v>
      </c>
      <c r="C64" s="81">
        <v>8998</v>
      </c>
      <c r="D64" s="122">
        <v>150141800</v>
      </c>
      <c r="E64" s="123"/>
      <c r="F64" s="122">
        <v>8206</v>
      </c>
      <c r="G64" s="124">
        <v>10</v>
      </c>
      <c r="H64" s="122">
        <v>990</v>
      </c>
      <c r="I64" s="124">
        <v>21</v>
      </c>
      <c r="J64" s="128" t="s">
        <v>2072</v>
      </c>
      <c r="K64" s="126" t="s">
        <v>2073</v>
      </c>
      <c r="L64" s="130"/>
      <c r="M64" s="80" t="s">
        <v>1433</v>
      </c>
      <c r="N64" s="80" t="s">
        <v>2068</v>
      </c>
    </row>
    <row r="65" spans="1:14" ht="48" customHeight="1">
      <c r="A65" s="129" t="s">
        <v>2139</v>
      </c>
      <c r="B65" s="92">
        <v>60</v>
      </c>
      <c r="C65" s="81">
        <v>8998</v>
      </c>
      <c r="D65" s="122">
        <v>155396800</v>
      </c>
      <c r="E65" s="123"/>
      <c r="F65" s="122">
        <v>8206</v>
      </c>
      <c r="G65" s="124">
        <v>10</v>
      </c>
      <c r="H65" s="122">
        <v>990</v>
      </c>
      <c r="I65" s="124">
        <v>21</v>
      </c>
      <c r="J65" s="128" t="s">
        <v>2072</v>
      </c>
      <c r="K65" s="126" t="s">
        <v>2073</v>
      </c>
      <c r="L65" s="130"/>
      <c r="M65" s="80" t="s">
        <v>1433</v>
      </c>
      <c r="N65" s="80" t="s">
        <v>2068</v>
      </c>
    </row>
    <row r="66" spans="1:14" ht="48" customHeight="1">
      <c r="A66" s="129" t="s">
        <v>2140</v>
      </c>
      <c r="B66" s="92">
        <v>61</v>
      </c>
      <c r="C66" s="81">
        <v>8998</v>
      </c>
      <c r="D66" s="122">
        <v>157648900</v>
      </c>
      <c r="E66" s="123"/>
      <c r="F66" s="122">
        <v>8206</v>
      </c>
      <c r="G66" s="124">
        <v>10</v>
      </c>
      <c r="H66" s="122">
        <v>990</v>
      </c>
      <c r="I66" s="124">
        <v>21</v>
      </c>
      <c r="J66" s="128" t="s">
        <v>2072</v>
      </c>
      <c r="K66" s="126" t="s">
        <v>2073</v>
      </c>
      <c r="L66" s="130"/>
      <c r="M66" s="80" t="s">
        <v>1433</v>
      </c>
      <c r="N66" s="80" t="s">
        <v>2068</v>
      </c>
    </row>
    <row r="67" spans="1:14" ht="48" customHeight="1">
      <c r="A67" s="129" t="s">
        <v>2141</v>
      </c>
      <c r="B67" s="92">
        <v>62</v>
      </c>
      <c r="C67" s="81">
        <v>8998</v>
      </c>
      <c r="D67" s="122">
        <v>195184300</v>
      </c>
      <c r="E67" s="123"/>
      <c r="F67" s="122">
        <v>8206</v>
      </c>
      <c r="G67" s="124">
        <v>10</v>
      </c>
      <c r="H67" s="122">
        <v>990</v>
      </c>
      <c r="I67" s="124">
        <v>21</v>
      </c>
      <c r="J67" s="128" t="s">
        <v>2072</v>
      </c>
      <c r="K67" s="126" t="s">
        <v>2073</v>
      </c>
      <c r="L67" s="130"/>
      <c r="M67" s="80" t="s">
        <v>1433</v>
      </c>
      <c r="N67" s="80" t="s">
        <v>2068</v>
      </c>
    </row>
    <row r="68" spans="1:14" ht="48" customHeight="1">
      <c r="A68" s="87" t="s">
        <v>2142</v>
      </c>
      <c r="B68" s="92">
        <v>63</v>
      </c>
      <c r="C68" s="81">
        <v>9025</v>
      </c>
      <c r="D68" s="122">
        <v>45856200</v>
      </c>
      <c r="E68" s="123"/>
      <c r="F68" s="122">
        <v>2927</v>
      </c>
      <c r="G68" s="124">
        <v>3</v>
      </c>
      <c r="H68" s="122">
        <v>365</v>
      </c>
      <c r="I68" s="124">
        <v>10</v>
      </c>
      <c r="J68" s="128" t="s">
        <v>2072</v>
      </c>
      <c r="K68" s="126" t="s">
        <v>2073</v>
      </c>
      <c r="L68" s="81"/>
      <c r="M68" s="80" t="s">
        <v>1433</v>
      </c>
      <c r="N68" s="80" t="s">
        <v>2068</v>
      </c>
    </row>
    <row r="69" spans="1:14" ht="48" customHeight="1">
      <c r="A69" s="129" t="s">
        <v>2143</v>
      </c>
      <c r="B69" s="92">
        <v>64</v>
      </c>
      <c r="C69" s="81">
        <v>9025</v>
      </c>
      <c r="D69" s="122">
        <v>47461200</v>
      </c>
      <c r="E69" s="123"/>
      <c r="F69" s="122">
        <v>2927</v>
      </c>
      <c r="G69" s="124">
        <v>3</v>
      </c>
      <c r="H69" s="122">
        <v>365</v>
      </c>
      <c r="I69" s="124">
        <v>10</v>
      </c>
      <c r="J69" s="128" t="s">
        <v>2072</v>
      </c>
      <c r="K69" s="126" t="s">
        <v>2073</v>
      </c>
      <c r="L69" s="81"/>
      <c r="M69" s="80" t="s">
        <v>1433</v>
      </c>
      <c r="N69" s="80" t="s">
        <v>2068</v>
      </c>
    </row>
    <row r="70" spans="1:14" ht="48" customHeight="1">
      <c r="A70" s="129" t="s">
        <v>2144</v>
      </c>
      <c r="B70" s="92">
        <v>65</v>
      </c>
      <c r="C70" s="81">
        <v>9025</v>
      </c>
      <c r="D70" s="122">
        <v>48149000</v>
      </c>
      <c r="E70" s="123"/>
      <c r="F70" s="122">
        <v>2927</v>
      </c>
      <c r="G70" s="124">
        <v>3</v>
      </c>
      <c r="H70" s="122">
        <v>365</v>
      </c>
      <c r="I70" s="124">
        <v>10</v>
      </c>
      <c r="J70" s="128" t="s">
        <v>2072</v>
      </c>
      <c r="K70" s="126" t="s">
        <v>2073</v>
      </c>
      <c r="L70" s="81"/>
      <c r="M70" s="80" t="s">
        <v>1433</v>
      </c>
      <c r="N70" s="80" t="s">
        <v>2068</v>
      </c>
    </row>
    <row r="71" spans="1:14" ht="48" customHeight="1">
      <c r="A71" s="129" t="s">
        <v>2145</v>
      </c>
      <c r="B71" s="92">
        <v>66</v>
      </c>
      <c r="C71" s="81">
        <v>9025</v>
      </c>
      <c r="D71" s="122">
        <v>59613100</v>
      </c>
      <c r="E71" s="123"/>
      <c r="F71" s="122">
        <v>2927</v>
      </c>
      <c r="G71" s="124">
        <v>3</v>
      </c>
      <c r="H71" s="122">
        <v>365</v>
      </c>
      <c r="I71" s="124">
        <v>10</v>
      </c>
      <c r="J71" s="128" t="s">
        <v>2072</v>
      </c>
      <c r="K71" s="126" t="s">
        <v>2073</v>
      </c>
      <c r="L71" s="81"/>
      <c r="M71" s="80" t="s">
        <v>1433</v>
      </c>
      <c r="N71" s="80" t="s">
        <v>2068</v>
      </c>
    </row>
    <row r="72" spans="1:14" ht="48" customHeight="1">
      <c r="A72" s="87" t="s">
        <v>2146</v>
      </c>
      <c r="B72" s="92">
        <v>67</v>
      </c>
      <c r="C72" s="81">
        <v>9034</v>
      </c>
      <c r="D72" s="122">
        <v>193137900</v>
      </c>
      <c r="E72" s="123"/>
      <c r="F72" s="122">
        <v>14772</v>
      </c>
      <c r="G72" s="124">
        <v>9</v>
      </c>
      <c r="H72" s="122">
        <v>850</v>
      </c>
      <c r="I72" s="124">
        <v>20</v>
      </c>
      <c r="J72" s="128" t="s">
        <v>2087</v>
      </c>
      <c r="K72" s="126" t="s">
        <v>186</v>
      </c>
      <c r="L72" s="81"/>
      <c r="M72" s="80" t="s">
        <v>1433</v>
      </c>
      <c r="N72" s="80" t="s">
        <v>2068</v>
      </c>
    </row>
    <row r="73" spans="1:14" ht="48" customHeight="1">
      <c r="A73" s="129" t="s">
        <v>2147</v>
      </c>
      <c r="B73" s="92">
        <v>68</v>
      </c>
      <c r="C73" s="81">
        <v>9034</v>
      </c>
      <c r="D73" s="122">
        <v>199897700</v>
      </c>
      <c r="E73" s="123"/>
      <c r="F73" s="122">
        <v>14772</v>
      </c>
      <c r="G73" s="124">
        <v>9</v>
      </c>
      <c r="H73" s="122">
        <v>850</v>
      </c>
      <c r="I73" s="124">
        <v>20</v>
      </c>
      <c r="J73" s="128" t="s">
        <v>2087</v>
      </c>
      <c r="K73" s="126" t="s">
        <v>186</v>
      </c>
      <c r="L73" s="81"/>
      <c r="M73" s="80" t="s">
        <v>1433</v>
      </c>
      <c r="N73" s="80" t="s">
        <v>2068</v>
      </c>
    </row>
    <row r="74" spans="1:14" ht="48" customHeight="1">
      <c r="A74" s="129" t="s">
        <v>2148</v>
      </c>
      <c r="B74" s="92">
        <v>69</v>
      </c>
      <c r="C74" s="81">
        <v>9034</v>
      </c>
      <c r="D74" s="122">
        <v>202794800</v>
      </c>
      <c r="E74" s="123"/>
      <c r="F74" s="122">
        <v>14772</v>
      </c>
      <c r="G74" s="124">
        <v>9</v>
      </c>
      <c r="H74" s="122">
        <v>850</v>
      </c>
      <c r="I74" s="124">
        <v>20</v>
      </c>
      <c r="J74" s="128" t="s">
        <v>2087</v>
      </c>
      <c r="K74" s="126" t="s">
        <v>186</v>
      </c>
      <c r="L74" s="81"/>
      <c r="M74" s="80" t="s">
        <v>1433</v>
      </c>
      <c r="N74" s="80" t="s">
        <v>2068</v>
      </c>
    </row>
    <row r="75" spans="1:14" ht="48" customHeight="1">
      <c r="A75" s="129" t="s">
        <v>2149</v>
      </c>
      <c r="B75" s="92">
        <v>70</v>
      </c>
      <c r="C75" s="81">
        <v>9034</v>
      </c>
      <c r="D75" s="122">
        <v>251079300</v>
      </c>
      <c r="E75" s="123"/>
      <c r="F75" s="122">
        <v>14772</v>
      </c>
      <c r="G75" s="124">
        <v>9</v>
      </c>
      <c r="H75" s="122">
        <v>850</v>
      </c>
      <c r="I75" s="124">
        <v>20</v>
      </c>
      <c r="J75" s="128" t="s">
        <v>2087</v>
      </c>
      <c r="K75" s="126" t="s">
        <v>186</v>
      </c>
      <c r="L75" s="81"/>
      <c r="M75" s="80" t="s">
        <v>1433</v>
      </c>
      <c r="N75" s="80" t="s">
        <v>2068</v>
      </c>
    </row>
    <row r="76" spans="1:14" ht="33" customHeight="1">
      <c r="A76" s="87" t="s">
        <v>2150</v>
      </c>
      <c r="B76" s="92">
        <v>71</v>
      </c>
      <c r="C76" s="81">
        <v>9043</v>
      </c>
      <c r="D76" s="122">
        <v>56269100</v>
      </c>
      <c r="E76" s="123"/>
      <c r="F76" s="122">
        <v>10192</v>
      </c>
      <c r="G76" s="124">
        <v>7</v>
      </c>
      <c r="H76" s="122">
        <v>420</v>
      </c>
      <c r="I76" s="124">
        <v>10</v>
      </c>
      <c r="J76" s="128" t="s">
        <v>2087</v>
      </c>
      <c r="K76" s="126" t="s">
        <v>186</v>
      </c>
      <c r="L76" s="81"/>
      <c r="M76" s="80" t="s">
        <v>1433</v>
      </c>
      <c r="N76" s="80" t="s">
        <v>2068</v>
      </c>
    </row>
    <row r="77" spans="1:14" ht="48" customHeight="1">
      <c r="A77" s="129" t="s">
        <v>2151</v>
      </c>
      <c r="B77" s="92">
        <v>72</v>
      </c>
      <c r="C77" s="81">
        <v>9043</v>
      </c>
      <c r="D77" s="122">
        <v>58238500</v>
      </c>
      <c r="E77" s="123"/>
      <c r="F77" s="122">
        <v>10192</v>
      </c>
      <c r="G77" s="124">
        <v>7</v>
      </c>
      <c r="H77" s="122">
        <v>420</v>
      </c>
      <c r="I77" s="124">
        <v>10</v>
      </c>
      <c r="J77" s="128" t="s">
        <v>2087</v>
      </c>
      <c r="K77" s="126" t="s">
        <v>186</v>
      </c>
      <c r="L77" s="81"/>
      <c r="M77" s="80" t="s">
        <v>1433</v>
      </c>
      <c r="N77" s="80" t="s">
        <v>2068</v>
      </c>
    </row>
    <row r="78" spans="1:14" ht="48" customHeight="1">
      <c r="A78" s="129" t="s">
        <v>2152</v>
      </c>
      <c r="B78" s="92">
        <v>73</v>
      </c>
      <c r="C78" s="81">
        <v>9043</v>
      </c>
      <c r="D78" s="122">
        <v>59082600</v>
      </c>
      <c r="E78" s="123"/>
      <c r="F78" s="122">
        <v>10192</v>
      </c>
      <c r="G78" s="124">
        <v>7</v>
      </c>
      <c r="H78" s="122">
        <v>420</v>
      </c>
      <c r="I78" s="124">
        <v>10</v>
      </c>
      <c r="J78" s="128" t="s">
        <v>2087</v>
      </c>
      <c r="K78" s="126" t="s">
        <v>186</v>
      </c>
      <c r="L78" s="81"/>
      <c r="M78" s="80" t="s">
        <v>1433</v>
      </c>
      <c r="N78" s="80" t="s">
        <v>2068</v>
      </c>
    </row>
    <row r="79" spans="1:14" ht="48" customHeight="1">
      <c r="A79" s="129" t="s">
        <v>2153</v>
      </c>
      <c r="B79" s="92">
        <v>74</v>
      </c>
      <c r="C79" s="81">
        <v>9043</v>
      </c>
      <c r="D79" s="122">
        <v>73149800</v>
      </c>
      <c r="E79" s="123"/>
      <c r="F79" s="122">
        <v>10192</v>
      </c>
      <c r="G79" s="124">
        <v>7</v>
      </c>
      <c r="H79" s="122">
        <v>420</v>
      </c>
      <c r="I79" s="124">
        <v>10</v>
      </c>
      <c r="J79" s="128" t="s">
        <v>2087</v>
      </c>
      <c r="K79" s="126" t="s">
        <v>186</v>
      </c>
      <c r="L79" s="81"/>
      <c r="M79" s="80" t="s">
        <v>1433</v>
      </c>
      <c r="N79" s="80" t="s">
        <v>2068</v>
      </c>
    </row>
    <row r="80" spans="1:14" ht="48" customHeight="1">
      <c r="A80" s="87" t="s">
        <v>2154</v>
      </c>
      <c r="B80" s="92">
        <v>75</v>
      </c>
      <c r="C80" s="81">
        <v>9118</v>
      </c>
      <c r="D80" s="122">
        <v>46855700</v>
      </c>
      <c r="E80" s="123"/>
      <c r="F80" s="122">
        <v>3520</v>
      </c>
      <c r="G80" s="124">
        <v>5</v>
      </c>
      <c r="H80" s="122">
        <v>500</v>
      </c>
      <c r="I80" s="124">
        <v>12</v>
      </c>
      <c r="J80" s="40" t="s">
        <v>2106</v>
      </c>
      <c r="K80" s="126" t="s">
        <v>2107</v>
      </c>
      <c r="L80" s="81"/>
      <c r="M80" s="80" t="s">
        <v>1433</v>
      </c>
      <c r="N80" s="80" t="s">
        <v>2068</v>
      </c>
    </row>
    <row r="81" spans="1:14" ht="48" customHeight="1">
      <c r="A81" s="129" t="s">
        <v>2155</v>
      </c>
      <c r="B81" s="92">
        <v>76</v>
      </c>
      <c r="C81" s="81">
        <v>9118</v>
      </c>
      <c r="D81" s="122">
        <v>48495600</v>
      </c>
      <c r="E81" s="123"/>
      <c r="F81" s="122">
        <v>3520</v>
      </c>
      <c r="G81" s="124">
        <v>5</v>
      </c>
      <c r="H81" s="122">
        <v>500</v>
      </c>
      <c r="I81" s="124">
        <v>12</v>
      </c>
      <c r="J81" s="40" t="s">
        <v>2106</v>
      </c>
      <c r="K81" s="126" t="s">
        <v>2107</v>
      </c>
      <c r="L81" s="81"/>
      <c r="M81" s="80" t="s">
        <v>1433</v>
      </c>
      <c r="N81" s="80" t="s">
        <v>2068</v>
      </c>
    </row>
    <row r="82" spans="1:14" ht="48" customHeight="1">
      <c r="A82" s="129" t="s">
        <v>2156</v>
      </c>
      <c r="B82" s="92">
        <v>77</v>
      </c>
      <c r="C82" s="81">
        <v>9118</v>
      </c>
      <c r="D82" s="122">
        <v>49198500</v>
      </c>
      <c r="E82" s="123"/>
      <c r="F82" s="122">
        <v>3520</v>
      </c>
      <c r="G82" s="124">
        <v>5</v>
      </c>
      <c r="H82" s="122">
        <v>500</v>
      </c>
      <c r="I82" s="124">
        <v>12</v>
      </c>
      <c r="J82" s="40" t="s">
        <v>2106</v>
      </c>
      <c r="K82" s="126" t="s">
        <v>2107</v>
      </c>
      <c r="L82" s="81"/>
      <c r="M82" s="80" t="s">
        <v>1433</v>
      </c>
      <c r="N82" s="80" t="s">
        <v>2068</v>
      </c>
    </row>
    <row r="83" spans="1:14" ht="48" customHeight="1">
      <c r="A83" s="129" t="s">
        <v>2157</v>
      </c>
      <c r="B83" s="92">
        <v>78</v>
      </c>
      <c r="C83" s="81">
        <v>9118</v>
      </c>
      <c r="D83" s="122">
        <v>60912400</v>
      </c>
      <c r="E83" s="123"/>
      <c r="F83" s="122">
        <v>3520</v>
      </c>
      <c r="G83" s="124">
        <v>5</v>
      </c>
      <c r="H83" s="122">
        <v>500</v>
      </c>
      <c r="I83" s="124">
        <v>12</v>
      </c>
      <c r="J83" s="40" t="s">
        <v>2106</v>
      </c>
      <c r="K83" s="126" t="s">
        <v>2107</v>
      </c>
      <c r="L83" s="81"/>
      <c r="M83" s="80" t="s">
        <v>1433</v>
      </c>
      <c r="N83" s="80" t="s">
        <v>2068</v>
      </c>
    </row>
    <row r="84" spans="1:14" ht="48" customHeight="1">
      <c r="A84" s="87" t="s">
        <v>2158</v>
      </c>
      <c r="B84" s="92">
        <v>79</v>
      </c>
      <c r="C84" s="81">
        <v>9129</v>
      </c>
      <c r="D84" s="122">
        <v>80120000</v>
      </c>
      <c r="E84" s="123"/>
      <c r="F84" s="122">
        <v>3968</v>
      </c>
      <c r="G84" s="124">
        <v>6</v>
      </c>
      <c r="H84" s="122">
        <v>750</v>
      </c>
      <c r="I84" s="124">
        <v>16</v>
      </c>
      <c r="J84" s="128" t="s">
        <v>2072</v>
      </c>
      <c r="K84" s="126" t="s">
        <v>2073</v>
      </c>
      <c r="L84" s="81"/>
      <c r="M84" s="80" t="s">
        <v>1433</v>
      </c>
      <c r="N84" s="80" t="s">
        <v>2068</v>
      </c>
    </row>
    <row r="85" spans="1:14" ht="48" customHeight="1">
      <c r="A85" s="129" t="s">
        <v>2159</v>
      </c>
      <c r="B85" s="92">
        <v>80</v>
      </c>
      <c r="C85" s="81">
        <v>9129</v>
      </c>
      <c r="D85" s="122">
        <v>82924200</v>
      </c>
      <c r="E85" s="123"/>
      <c r="F85" s="122">
        <v>3968</v>
      </c>
      <c r="G85" s="124">
        <v>6</v>
      </c>
      <c r="H85" s="122">
        <v>750</v>
      </c>
      <c r="I85" s="124">
        <v>16</v>
      </c>
      <c r="J85" s="128" t="s">
        <v>2072</v>
      </c>
      <c r="K85" s="126" t="s">
        <v>2073</v>
      </c>
      <c r="L85" s="81"/>
      <c r="M85" s="80" t="s">
        <v>1433</v>
      </c>
      <c r="N85" s="80" t="s">
        <v>2068</v>
      </c>
    </row>
    <row r="86" spans="1:14" ht="48" customHeight="1">
      <c r="A86" s="129" t="s">
        <v>2160</v>
      </c>
      <c r="B86" s="92">
        <v>81</v>
      </c>
      <c r="C86" s="81">
        <v>9129</v>
      </c>
      <c r="D86" s="122">
        <v>84126000</v>
      </c>
      <c r="E86" s="123"/>
      <c r="F86" s="122">
        <v>3968</v>
      </c>
      <c r="G86" s="124">
        <v>6</v>
      </c>
      <c r="H86" s="122">
        <v>750</v>
      </c>
      <c r="I86" s="124">
        <v>16</v>
      </c>
      <c r="J86" s="128" t="s">
        <v>2072</v>
      </c>
      <c r="K86" s="126" t="s">
        <v>2073</v>
      </c>
      <c r="L86" s="81"/>
      <c r="M86" s="80" t="s">
        <v>1433</v>
      </c>
      <c r="N86" s="80" t="s">
        <v>2068</v>
      </c>
    </row>
    <row r="87" spans="1:14" ht="48" customHeight="1">
      <c r="A87" s="129" t="s">
        <v>2161</v>
      </c>
      <c r="B87" s="92">
        <v>82</v>
      </c>
      <c r="C87" s="81">
        <v>9129</v>
      </c>
      <c r="D87" s="122">
        <v>104156000</v>
      </c>
      <c r="E87" s="123"/>
      <c r="F87" s="122">
        <v>3968</v>
      </c>
      <c r="G87" s="124">
        <v>6</v>
      </c>
      <c r="H87" s="122">
        <v>750</v>
      </c>
      <c r="I87" s="124">
        <v>16</v>
      </c>
      <c r="J87" s="128" t="s">
        <v>2072</v>
      </c>
      <c r="K87" s="126" t="s">
        <v>2073</v>
      </c>
      <c r="L87" s="81"/>
      <c r="M87" s="80" t="s">
        <v>1433</v>
      </c>
      <c r="N87" s="80" t="s">
        <v>2068</v>
      </c>
    </row>
    <row r="88" spans="1:14" ht="48" customHeight="1">
      <c r="A88" s="87" t="s">
        <v>2162</v>
      </c>
      <c r="B88" s="92">
        <v>83</v>
      </c>
      <c r="C88" s="81">
        <v>9540</v>
      </c>
      <c r="D88" s="122">
        <v>10899000</v>
      </c>
      <c r="E88" s="123"/>
      <c r="F88" s="122">
        <v>450</v>
      </c>
      <c r="G88" s="124">
        <v>2</v>
      </c>
      <c r="H88" s="122">
        <v>320</v>
      </c>
      <c r="I88" s="124">
        <v>6</v>
      </c>
      <c r="J88" s="128" t="s">
        <v>2087</v>
      </c>
      <c r="K88" s="126" t="s">
        <v>186</v>
      </c>
      <c r="L88" s="130"/>
      <c r="M88" s="80" t="s">
        <v>1433</v>
      </c>
      <c r="N88" s="80" t="s">
        <v>2068</v>
      </c>
    </row>
    <row r="89" spans="1:14" ht="48" customHeight="1">
      <c r="A89" s="129" t="s">
        <v>2163</v>
      </c>
      <c r="B89" s="92">
        <v>84</v>
      </c>
      <c r="C89" s="81">
        <v>9540</v>
      </c>
      <c r="D89" s="122">
        <v>11280500</v>
      </c>
      <c r="E89" s="123"/>
      <c r="F89" s="122">
        <v>450</v>
      </c>
      <c r="G89" s="124">
        <v>2</v>
      </c>
      <c r="H89" s="122">
        <v>320</v>
      </c>
      <c r="I89" s="124">
        <v>6</v>
      </c>
      <c r="J89" s="128" t="s">
        <v>2087</v>
      </c>
      <c r="K89" s="126" t="s">
        <v>186</v>
      </c>
      <c r="L89" s="130"/>
      <c r="M89" s="80" t="s">
        <v>1433</v>
      </c>
      <c r="N89" s="80" t="s">
        <v>2068</v>
      </c>
    </row>
    <row r="90" spans="1:14" ht="48" customHeight="1">
      <c r="A90" s="129" t="s">
        <v>2164</v>
      </c>
      <c r="B90" s="92">
        <v>85</v>
      </c>
      <c r="C90" s="81">
        <v>9540</v>
      </c>
      <c r="D90" s="122">
        <v>11444000</v>
      </c>
      <c r="E90" s="123"/>
      <c r="F90" s="122">
        <v>450</v>
      </c>
      <c r="G90" s="124">
        <v>2</v>
      </c>
      <c r="H90" s="122">
        <v>320</v>
      </c>
      <c r="I90" s="124">
        <v>6</v>
      </c>
      <c r="J90" s="128" t="s">
        <v>2087</v>
      </c>
      <c r="K90" s="126" t="s">
        <v>186</v>
      </c>
      <c r="L90" s="130"/>
      <c r="M90" s="80" t="s">
        <v>1433</v>
      </c>
      <c r="N90" s="80" t="s">
        <v>2068</v>
      </c>
    </row>
    <row r="91" spans="1:14" ht="48" customHeight="1">
      <c r="A91" s="129" t="s">
        <v>2165</v>
      </c>
      <c r="B91" s="92">
        <v>86</v>
      </c>
      <c r="C91" s="81">
        <v>9540</v>
      </c>
      <c r="D91" s="122">
        <v>14168700</v>
      </c>
      <c r="E91" s="123"/>
      <c r="F91" s="122">
        <v>450</v>
      </c>
      <c r="G91" s="124">
        <v>2</v>
      </c>
      <c r="H91" s="122">
        <v>320</v>
      </c>
      <c r="I91" s="124">
        <v>6</v>
      </c>
      <c r="J91" s="128" t="s">
        <v>2087</v>
      </c>
      <c r="K91" s="126" t="s">
        <v>186</v>
      </c>
      <c r="L91" s="130"/>
      <c r="M91" s="80" t="s">
        <v>1433</v>
      </c>
      <c r="N91" s="80" t="s">
        <v>2068</v>
      </c>
    </row>
    <row r="92" spans="1:14" ht="48" customHeight="1">
      <c r="A92" s="87" t="s">
        <v>2166</v>
      </c>
      <c r="B92" s="92">
        <v>87</v>
      </c>
      <c r="C92" s="81">
        <v>9543</v>
      </c>
      <c r="D92" s="122">
        <v>8413000</v>
      </c>
      <c r="E92" s="123"/>
      <c r="F92" s="122">
        <v>450</v>
      </c>
      <c r="G92" s="124">
        <v>2</v>
      </c>
      <c r="H92" s="122">
        <v>300</v>
      </c>
      <c r="I92" s="124">
        <v>6</v>
      </c>
      <c r="J92" s="128" t="s">
        <v>2087</v>
      </c>
      <c r="K92" s="126" t="s">
        <v>186</v>
      </c>
      <c r="L92" s="81" t="s">
        <v>2167</v>
      </c>
      <c r="M92" s="80" t="s">
        <v>1433</v>
      </c>
      <c r="N92" s="80" t="s">
        <v>2068</v>
      </c>
    </row>
    <row r="93" spans="1:14" ht="48" customHeight="1">
      <c r="A93" s="129" t="s">
        <v>2168</v>
      </c>
      <c r="B93" s="92">
        <v>88</v>
      </c>
      <c r="C93" s="81">
        <v>9543</v>
      </c>
      <c r="D93" s="122">
        <v>8707500</v>
      </c>
      <c r="E93" s="123"/>
      <c r="F93" s="122">
        <v>450</v>
      </c>
      <c r="G93" s="124">
        <v>2</v>
      </c>
      <c r="H93" s="122">
        <v>300</v>
      </c>
      <c r="I93" s="124">
        <v>6</v>
      </c>
      <c r="J93" s="128" t="s">
        <v>2087</v>
      </c>
      <c r="K93" s="126" t="s">
        <v>186</v>
      </c>
      <c r="L93" s="81" t="s">
        <v>2167</v>
      </c>
      <c r="M93" s="80" t="s">
        <v>1433</v>
      </c>
      <c r="N93" s="80" t="s">
        <v>2068</v>
      </c>
    </row>
    <row r="94" spans="1:14" ht="48" customHeight="1">
      <c r="A94" s="129" t="s">
        <v>2169</v>
      </c>
      <c r="B94" s="92">
        <v>89</v>
      </c>
      <c r="C94" s="81">
        <v>9543</v>
      </c>
      <c r="D94" s="122">
        <v>8754400</v>
      </c>
      <c r="E94" s="123"/>
      <c r="F94" s="122">
        <v>450</v>
      </c>
      <c r="G94" s="124">
        <v>2</v>
      </c>
      <c r="H94" s="122">
        <v>300</v>
      </c>
      <c r="I94" s="124">
        <v>6</v>
      </c>
      <c r="J94" s="128" t="s">
        <v>2087</v>
      </c>
      <c r="K94" s="126" t="s">
        <v>186</v>
      </c>
      <c r="L94" s="81" t="s">
        <v>2167</v>
      </c>
      <c r="M94" s="80" t="s">
        <v>1433</v>
      </c>
      <c r="N94" s="80" t="s">
        <v>2068</v>
      </c>
    </row>
    <row r="95" spans="1:14" ht="48" customHeight="1">
      <c r="A95" s="129" t="s">
        <v>2170</v>
      </c>
      <c r="B95" s="92">
        <v>90</v>
      </c>
      <c r="C95" s="81">
        <v>9543</v>
      </c>
      <c r="D95" s="122">
        <v>10936900</v>
      </c>
      <c r="E95" s="123"/>
      <c r="F95" s="122">
        <v>450</v>
      </c>
      <c r="G95" s="124">
        <v>2</v>
      </c>
      <c r="H95" s="122">
        <v>300</v>
      </c>
      <c r="I95" s="124">
        <v>6</v>
      </c>
      <c r="J95" s="128" t="s">
        <v>2087</v>
      </c>
      <c r="K95" s="126" t="s">
        <v>186</v>
      </c>
      <c r="L95" s="81" t="s">
        <v>2167</v>
      </c>
      <c r="M95" s="80" t="s">
        <v>1433</v>
      </c>
      <c r="N95" s="80" t="s">
        <v>2068</v>
      </c>
    </row>
    <row r="96" spans="1:14" ht="48" customHeight="1">
      <c r="A96" s="80" t="s">
        <v>2171</v>
      </c>
      <c r="B96" s="92">
        <v>91</v>
      </c>
      <c r="C96" s="81">
        <v>9555</v>
      </c>
      <c r="D96" s="122">
        <v>10608600</v>
      </c>
      <c r="E96" s="123"/>
      <c r="F96" s="122">
        <v>745</v>
      </c>
      <c r="G96" s="124">
        <v>3</v>
      </c>
      <c r="H96" s="122">
        <v>360</v>
      </c>
      <c r="I96" s="124">
        <v>8</v>
      </c>
      <c r="J96" s="128" t="s">
        <v>2100</v>
      </c>
      <c r="K96" s="126" t="s">
        <v>2101</v>
      </c>
      <c r="L96" s="81" t="s">
        <v>2172</v>
      </c>
      <c r="M96" s="80" t="s">
        <v>1433</v>
      </c>
      <c r="N96" s="80" t="s">
        <v>2068</v>
      </c>
    </row>
    <row r="97" spans="1:14" ht="48" customHeight="1">
      <c r="A97" s="129" t="s">
        <v>2173</v>
      </c>
      <c r="B97" s="92">
        <v>92</v>
      </c>
      <c r="C97" s="81">
        <v>9555</v>
      </c>
      <c r="D97" s="122">
        <v>10979900</v>
      </c>
      <c r="E97" s="123"/>
      <c r="F97" s="122">
        <v>745</v>
      </c>
      <c r="G97" s="124">
        <v>3</v>
      </c>
      <c r="H97" s="122">
        <v>360</v>
      </c>
      <c r="I97" s="124">
        <v>8</v>
      </c>
      <c r="J97" s="128" t="s">
        <v>2100</v>
      </c>
      <c r="K97" s="126" t="s">
        <v>2101</v>
      </c>
      <c r="L97" s="81" t="s">
        <v>2172</v>
      </c>
      <c r="M97" s="80" t="s">
        <v>1433</v>
      </c>
      <c r="N97" s="80" t="s">
        <v>2068</v>
      </c>
    </row>
    <row r="98" spans="1:14" ht="48" customHeight="1">
      <c r="A98" s="129" t="s">
        <v>2174</v>
      </c>
      <c r="B98" s="92">
        <v>93</v>
      </c>
      <c r="C98" s="81">
        <v>9555</v>
      </c>
      <c r="D98" s="122">
        <v>11139000</v>
      </c>
      <c r="E98" s="123"/>
      <c r="F98" s="122">
        <v>745</v>
      </c>
      <c r="G98" s="124">
        <v>3</v>
      </c>
      <c r="H98" s="122">
        <v>360</v>
      </c>
      <c r="I98" s="124">
        <v>8</v>
      </c>
      <c r="J98" s="128" t="s">
        <v>2100</v>
      </c>
      <c r="K98" s="126" t="s">
        <v>2101</v>
      </c>
      <c r="L98" s="81" t="s">
        <v>2172</v>
      </c>
      <c r="M98" s="80" t="s">
        <v>1433</v>
      </c>
      <c r="N98" s="80" t="s">
        <v>2068</v>
      </c>
    </row>
    <row r="99" spans="1:14" ht="48" customHeight="1">
      <c r="A99" s="129" t="s">
        <v>2175</v>
      </c>
      <c r="B99" s="92">
        <v>94</v>
      </c>
      <c r="C99" s="81">
        <v>9555</v>
      </c>
      <c r="D99" s="122">
        <v>13791200</v>
      </c>
      <c r="E99" s="123"/>
      <c r="F99" s="122">
        <v>745</v>
      </c>
      <c r="G99" s="124">
        <v>3</v>
      </c>
      <c r="H99" s="122">
        <v>360</v>
      </c>
      <c r="I99" s="124">
        <v>8</v>
      </c>
      <c r="J99" s="128" t="s">
        <v>2100</v>
      </c>
      <c r="K99" s="126" t="s">
        <v>2101</v>
      </c>
      <c r="L99" s="81" t="s">
        <v>2172</v>
      </c>
      <c r="M99" s="80" t="s">
        <v>1433</v>
      </c>
      <c r="N99" s="80" t="s">
        <v>2068</v>
      </c>
    </row>
    <row r="100" spans="1:14" ht="48" customHeight="1">
      <c r="A100" s="80" t="s">
        <v>2176</v>
      </c>
      <c r="B100" s="92">
        <v>95</v>
      </c>
      <c r="C100" s="81">
        <v>9637</v>
      </c>
      <c r="D100" s="122">
        <v>11469700</v>
      </c>
      <c r="E100" s="123"/>
      <c r="F100" s="122">
        <v>678</v>
      </c>
      <c r="G100" s="124">
        <v>2</v>
      </c>
      <c r="H100" s="122">
        <v>360</v>
      </c>
      <c r="I100" s="124">
        <v>7</v>
      </c>
      <c r="J100" s="128" t="s">
        <v>2087</v>
      </c>
      <c r="K100" s="125" t="s">
        <v>2177</v>
      </c>
      <c r="L100" s="81"/>
      <c r="M100" s="80" t="s">
        <v>1433</v>
      </c>
      <c r="N100" s="80" t="s">
        <v>2068</v>
      </c>
    </row>
    <row r="101" spans="1:14" ht="48" customHeight="1">
      <c r="A101" s="129" t="s">
        <v>2178</v>
      </c>
      <c r="B101" s="92">
        <v>96</v>
      </c>
      <c r="C101" s="81">
        <v>9637</v>
      </c>
      <c r="D101" s="122">
        <v>11871100</v>
      </c>
      <c r="E101" s="123"/>
      <c r="F101" s="122">
        <v>678</v>
      </c>
      <c r="G101" s="124">
        <v>2</v>
      </c>
      <c r="H101" s="122">
        <v>360</v>
      </c>
      <c r="I101" s="124">
        <v>7</v>
      </c>
      <c r="J101" s="128" t="s">
        <v>2087</v>
      </c>
      <c r="K101" s="125" t="s">
        <v>2177</v>
      </c>
      <c r="L101" s="81"/>
      <c r="M101" s="80" t="s">
        <v>1433</v>
      </c>
      <c r="N101" s="80" t="s">
        <v>2068</v>
      </c>
    </row>
    <row r="102" spans="1:14" ht="48" customHeight="1">
      <c r="A102" s="129" t="s">
        <v>2179</v>
      </c>
      <c r="B102" s="92">
        <v>97</v>
      </c>
      <c r="C102" s="81">
        <v>9637</v>
      </c>
      <c r="D102" s="122">
        <v>12043200</v>
      </c>
      <c r="E102" s="123"/>
      <c r="F102" s="122">
        <v>678</v>
      </c>
      <c r="G102" s="124">
        <v>2</v>
      </c>
      <c r="H102" s="122">
        <v>360</v>
      </c>
      <c r="I102" s="124">
        <v>7</v>
      </c>
      <c r="J102" s="128" t="s">
        <v>2087</v>
      </c>
      <c r="K102" s="125" t="s">
        <v>2177</v>
      </c>
      <c r="L102" s="81"/>
      <c r="M102" s="80" t="s">
        <v>1433</v>
      </c>
      <c r="N102" s="80" t="s">
        <v>2068</v>
      </c>
    </row>
    <row r="103" spans="1:14" ht="48" customHeight="1">
      <c r="A103" s="129" t="s">
        <v>2180</v>
      </c>
      <c r="B103" s="92">
        <v>98</v>
      </c>
      <c r="C103" s="81">
        <v>9637</v>
      </c>
      <c r="D103" s="122">
        <v>14910600</v>
      </c>
      <c r="E103" s="123"/>
      <c r="F103" s="122">
        <v>678</v>
      </c>
      <c r="G103" s="124">
        <v>2</v>
      </c>
      <c r="H103" s="122">
        <v>360</v>
      </c>
      <c r="I103" s="124">
        <v>7</v>
      </c>
      <c r="J103" s="128" t="s">
        <v>2087</v>
      </c>
      <c r="K103" s="125" t="s">
        <v>2177</v>
      </c>
      <c r="L103" s="81"/>
      <c r="M103" s="80" t="s">
        <v>1433</v>
      </c>
      <c r="N103" s="80" t="s">
        <v>2068</v>
      </c>
    </row>
    <row r="104" spans="1:14" ht="48" customHeight="1">
      <c r="A104" s="80" t="s">
        <v>2181</v>
      </c>
      <c r="B104" s="92">
        <v>99</v>
      </c>
      <c r="C104" s="81">
        <v>9638</v>
      </c>
      <c r="D104" s="122">
        <v>12880800</v>
      </c>
      <c r="E104" s="123"/>
      <c r="F104" s="122">
        <v>773</v>
      </c>
      <c r="G104" s="124">
        <v>2</v>
      </c>
      <c r="H104" s="122">
        <v>360</v>
      </c>
      <c r="I104" s="124">
        <v>7</v>
      </c>
      <c r="J104" s="128" t="s">
        <v>2087</v>
      </c>
      <c r="K104" s="126" t="s">
        <v>186</v>
      </c>
      <c r="L104" s="81"/>
      <c r="M104" s="80" t="s">
        <v>1433</v>
      </c>
      <c r="N104" s="80" t="s">
        <v>2068</v>
      </c>
    </row>
    <row r="105" spans="1:14" ht="48" customHeight="1">
      <c r="A105" s="129" t="s">
        <v>2182</v>
      </c>
      <c r="B105" s="92">
        <v>100</v>
      </c>
      <c r="C105" s="81">
        <v>9638</v>
      </c>
      <c r="D105" s="122">
        <v>13331600</v>
      </c>
      <c r="E105" s="123"/>
      <c r="F105" s="122">
        <v>773</v>
      </c>
      <c r="G105" s="124">
        <v>2</v>
      </c>
      <c r="H105" s="122">
        <v>360</v>
      </c>
      <c r="I105" s="124">
        <v>7</v>
      </c>
      <c r="J105" s="128" t="s">
        <v>2087</v>
      </c>
      <c r="K105" s="126" t="s">
        <v>186</v>
      </c>
      <c r="L105" s="81"/>
      <c r="M105" s="80" t="s">
        <v>1433</v>
      </c>
      <c r="N105" s="80" t="s">
        <v>2068</v>
      </c>
    </row>
    <row r="106" spans="1:14" ht="48" customHeight="1">
      <c r="A106" s="129" t="s">
        <v>2183</v>
      </c>
      <c r="B106" s="92">
        <v>101</v>
      </c>
      <c r="C106" s="81">
        <v>9638</v>
      </c>
      <c r="D106" s="122">
        <v>13524800</v>
      </c>
      <c r="E106" s="123"/>
      <c r="F106" s="122">
        <v>773</v>
      </c>
      <c r="G106" s="124">
        <v>2</v>
      </c>
      <c r="H106" s="122">
        <v>360</v>
      </c>
      <c r="I106" s="124">
        <v>7</v>
      </c>
      <c r="J106" s="128" t="s">
        <v>2087</v>
      </c>
      <c r="K106" s="126" t="s">
        <v>186</v>
      </c>
      <c r="L106" s="81"/>
      <c r="M106" s="80" t="s">
        <v>1433</v>
      </c>
      <c r="N106" s="80" t="s">
        <v>2068</v>
      </c>
    </row>
    <row r="107" spans="1:14" ht="48" customHeight="1">
      <c r="A107" s="129" t="s">
        <v>2184</v>
      </c>
      <c r="B107" s="92">
        <v>102</v>
      </c>
      <c r="C107" s="81">
        <v>9638</v>
      </c>
      <c r="D107" s="122">
        <v>16745000</v>
      </c>
      <c r="E107" s="123"/>
      <c r="F107" s="122">
        <v>773</v>
      </c>
      <c r="G107" s="124">
        <v>2</v>
      </c>
      <c r="H107" s="122">
        <v>360</v>
      </c>
      <c r="I107" s="124">
        <v>7</v>
      </c>
      <c r="J107" s="128" t="s">
        <v>2087</v>
      </c>
      <c r="K107" s="126" t="s">
        <v>186</v>
      </c>
      <c r="L107" s="81"/>
      <c r="M107" s="80" t="s">
        <v>1433</v>
      </c>
      <c r="N107" s="80" t="s">
        <v>2068</v>
      </c>
    </row>
    <row r="108" spans="1:14" ht="48" customHeight="1">
      <c r="A108" s="80" t="s">
        <v>2185</v>
      </c>
      <c r="B108" s="92">
        <v>103</v>
      </c>
      <c r="C108" s="81">
        <v>9713</v>
      </c>
      <c r="D108" s="122">
        <v>14254500</v>
      </c>
      <c r="E108" s="123"/>
      <c r="F108" s="122">
        <v>1227</v>
      </c>
      <c r="G108" s="124">
        <v>2</v>
      </c>
      <c r="H108" s="122">
        <v>360</v>
      </c>
      <c r="I108" s="124">
        <v>12</v>
      </c>
      <c r="J108" s="128" t="s">
        <v>2087</v>
      </c>
      <c r="K108" s="125" t="s">
        <v>2177</v>
      </c>
      <c r="L108" s="81"/>
      <c r="M108" s="80" t="s">
        <v>1433</v>
      </c>
      <c r="N108" s="80" t="s">
        <v>2068</v>
      </c>
    </row>
    <row r="109" spans="1:14" ht="48" customHeight="1">
      <c r="A109" s="129" t="s">
        <v>2186</v>
      </c>
      <c r="B109" s="92">
        <v>104</v>
      </c>
      <c r="C109" s="81">
        <v>9713</v>
      </c>
      <c r="D109" s="122">
        <v>14753400</v>
      </c>
      <c r="E109" s="123"/>
      <c r="F109" s="122">
        <v>1227</v>
      </c>
      <c r="G109" s="124">
        <v>2</v>
      </c>
      <c r="H109" s="122">
        <v>360</v>
      </c>
      <c r="I109" s="124">
        <v>12</v>
      </c>
      <c r="J109" s="128" t="s">
        <v>2087</v>
      </c>
      <c r="K109" s="125" t="s">
        <v>2177</v>
      </c>
      <c r="L109" s="81"/>
      <c r="M109" s="80" t="s">
        <v>1433</v>
      </c>
      <c r="N109" s="80" t="s">
        <v>2068</v>
      </c>
    </row>
    <row r="110" spans="1:14" ht="48" customHeight="1">
      <c r="A110" s="129" t="s">
        <v>2187</v>
      </c>
      <c r="B110" s="92">
        <v>105</v>
      </c>
      <c r="C110" s="81">
        <v>9713</v>
      </c>
      <c r="D110" s="122">
        <v>14967200</v>
      </c>
      <c r="E110" s="123"/>
      <c r="F110" s="122">
        <v>1227</v>
      </c>
      <c r="G110" s="124">
        <v>2</v>
      </c>
      <c r="H110" s="122">
        <v>360</v>
      </c>
      <c r="I110" s="124">
        <v>12</v>
      </c>
      <c r="J110" s="128" t="s">
        <v>2087</v>
      </c>
      <c r="K110" s="125" t="s">
        <v>2177</v>
      </c>
      <c r="L110" s="81"/>
      <c r="M110" s="80" t="s">
        <v>1433</v>
      </c>
      <c r="N110" s="80" t="s">
        <v>2068</v>
      </c>
    </row>
    <row r="111" spans="1:14" ht="48" customHeight="1">
      <c r="A111" s="129" t="s">
        <v>2188</v>
      </c>
      <c r="B111" s="92">
        <v>106</v>
      </c>
      <c r="C111" s="81">
        <v>9713</v>
      </c>
      <c r="D111" s="122">
        <v>18530900</v>
      </c>
      <c r="E111" s="123"/>
      <c r="F111" s="122">
        <v>1227</v>
      </c>
      <c r="G111" s="124">
        <v>2</v>
      </c>
      <c r="H111" s="122">
        <v>360</v>
      </c>
      <c r="I111" s="124">
        <v>12</v>
      </c>
      <c r="J111" s="128" t="s">
        <v>2087</v>
      </c>
      <c r="K111" s="125" t="s">
        <v>2177</v>
      </c>
      <c r="L111" s="81"/>
      <c r="M111" s="80" t="s">
        <v>1433</v>
      </c>
      <c r="N111" s="80" t="s">
        <v>2068</v>
      </c>
    </row>
    <row r="112" spans="1:14" ht="48" customHeight="1">
      <c r="A112" s="87" t="s">
        <v>2189</v>
      </c>
      <c r="B112" s="92">
        <v>107</v>
      </c>
      <c r="C112" s="81">
        <v>9843</v>
      </c>
      <c r="D112" s="122">
        <v>117166800</v>
      </c>
      <c r="E112" s="123"/>
      <c r="F112" s="122">
        <v>6320</v>
      </c>
      <c r="G112" s="124">
        <v>4</v>
      </c>
      <c r="H112" s="122">
        <v>535</v>
      </c>
      <c r="I112" s="124">
        <v>14</v>
      </c>
      <c r="J112" s="128" t="s">
        <v>2190</v>
      </c>
      <c r="K112" s="126" t="s">
        <v>2191</v>
      </c>
      <c r="L112" s="81"/>
      <c r="M112" s="80" t="s">
        <v>1433</v>
      </c>
      <c r="N112" s="80" t="s">
        <v>2068</v>
      </c>
    </row>
    <row r="113" spans="1:14" ht="48" customHeight="1">
      <c r="A113" s="129" t="s">
        <v>2192</v>
      </c>
      <c r="B113" s="92">
        <v>108</v>
      </c>
      <c r="C113" s="81">
        <v>9843</v>
      </c>
      <c r="D113" s="122">
        <v>115612200</v>
      </c>
      <c r="E113" s="123"/>
      <c r="F113" s="122">
        <v>6320</v>
      </c>
      <c r="G113" s="124">
        <v>4</v>
      </c>
      <c r="H113" s="122">
        <v>535</v>
      </c>
      <c r="I113" s="124">
        <v>14</v>
      </c>
      <c r="J113" s="128" t="s">
        <v>2190</v>
      </c>
      <c r="K113" s="126" t="s">
        <v>2191</v>
      </c>
      <c r="L113" s="81"/>
      <c r="M113" s="80" t="s">
        <v>1433</v>
      </c>
      <c r="N113" s="80" t="s">
        <v>2068</v>
      </c>
    </row>
    <row r="114" spans="1:14" ht="48" customHeight="1">
      <c r="A114" s="129" t="s">
        <v>2193</v>
      </c>
      <c r="B114" s="92">
        <v>109</v>
      </c>
      <c r="C114" s="81">
        <v>9843</v>
      </c>
      <c r="D114" s="122">
        <v>123025100</v>
      </c>
      <c r="E114" s="123"/>
      <c r="F114" s="122">
        <v>6320</v>
      </c>
      <c r="G114" s="124">
        <v>4</v>
      </c>
      <c r="H114" s="122">
        <v>535</v>
      </c>
      <c r="I114" s="124">
        <v>14</v>
      </c>
      <c r="J114" s="128" t="s">
        <v>2190</v>
      </c>
      <c r="K114" s="126" t="s">
        <v>2191</v>
      </c>
      <c r="L114" s="81"/>
      <c r="M114" s="80" t="s">
        <v>1433</v>
      </c>
      <c r="N114" s="80" t="s">
        <v>2068</v>
      </c>
    </row>
    <row r="115" spans="1:14" ht="48" customHeight="1">
      <c r="A115" s="129" t="s">
        <v>2194</v>
      </c>
      <c r="B115" s="92">
        <v>110</v>
      </c>
      <c r="C115" s="81">
        <v>9843</v>
      </c>
      <c r="D115" s="122">
        <v>152316800</v>
      </c>
      <c r="E115" s="123"/>
      <c r="F115" s="122">
        <v>6320</v>
      </c>
      <c r="G115" s="124">
        <v>4</v>
      </c>
      <c r="H115" s="122">
        <v>535</v>
      </c>
      <c r="I115" s="124">
        <v>14</v>
      </c>
      <c r="J115" s="128" t="s">
        <v>2190</v>
      </c>
      <c r="K115" s="126" t="s">
        <v>2191</v>
      </c>
      <c r="L115" s="81"/>
      <c r="M115" s="80" t="s">
        <v>1433</v>
      </c>
      <c r="N115" s="80" t="s">
        <v>2068</v>
      </c>
    </row>
    <row r="116" spans="1:14" ht="48" customHeight="1">
      <c r="A116" s="87" t="s">
        <v>2195</v>
      </c>
      <c r="B116" s="92">
        <v>111</v>
      </c>
      <c r="C116" s="81">
        <v>9916</v>
      </c>
      <c r="D116" s="122">
        <v>36767300</v>
      </c>
      <c r="E116" s="123"/>
      <c r="F116" s="122">
        <v>1280</v>
      </c>
      <c r="G116" s="124">
        <v>3</v>
      </c>
      <c r="H116" s="122">
        <v>360</v>
      </c>
      <c r="I116" s="124">
        <v>9</v>
      </c>
      <c r="J116" s="128" t="s">
        <v>2087</v>
      </c>
      <c r="K116" s="126" t="s">
        <v>186</v>
      </c>
      <c r="L116" s="81"/>
      <c r="M116" s="80" t="s">
        <v>1433</v>
      </c>
      <c r="N116" s="80" t="s">
        <v>2068</v>
      </c>
    </row>
    <row r="117" spans="1:14" ht="48" customHeight="1">
      <c r="A117" s="129" t="s">
        <v>2196</v>
      </c>
      <c r="B117" s="92">
        <v>112</v>
      </c>
      <c r="C117" s="81">
        <v>9916</v>
      </c>
      <c r="D117" s="122">
        <v>38054200</v>
      </c>
      <c r="E117" s="123"/>
      <c r="F117" s="122">
        <v>1280</v>
      </c>
      <c r="G117" s="124">
        <v>3</v>
      </c>
      <c r="H117" s="122">
        <v>360</v>
      </c>
      <c r="I117" s="124">
        <v>9</v>
      </c>
      <c r="J117" s="128" t="s">
        <v>2087</v>
      </c>
      <c r="K117" s="126" t="s">
        <v>186</v>
      </c>
      <c r="L117" s="81"/>
      <c r="M117" s="80" t="s">
        <v>1433</v>
      </c>
      <c r="N117" s="80" t="s">
        <v>2068</v>
      </c>
    </row>
    <row r="118" spans="1:14" ht="48" customHeight="1">
      <c r="A118" s="129" t="s">
        <v>2197</v>
      </c>
      <c r="B118" s="92">
        <v>113</v>
      </c>
      <c r="C118" s="81">
        <v>9916</v>
      </c>
      <c r="D118" s="122">
        <v>38605700</v>
      </c>
      <c r="E118" s="123"/>
      <c r="F118" s="122">
        <v>1280</v>
      </c>
      <c r="G118" s="124">
        <v>3</v>
      </c>
      <c r="H118" s="122">
        <v>360</v>
      </c>
      <c r="I118" s="124">
        <v>9</v>
      </c>
      <c r="J118" s="128" t="s">
        <v>2087</v>
      </c>
      <c r="K118" s="126" t="s">
        <v>186</v>
      </c>
      <c r="L118" s="81"/>
      <c r="M118" s="80" t="s">
        <v>1433</v>
      </c>
      <c r="N118" s="80" t="s">
        <v>2068</v>
      </c>
    </row>
    <row r="119" spans="1:14" ht="48" customHeight="1">
      <c r="A119" s="129" t="s">
        <v>2198</v>
      </c>
      <c r="B119" s="92">
        <v>114</v>
      </c>
      <c r="C119" s="81">
        <v>9916</v>
      </c>
      <c r="D119" s="122">
        <v>47797500</v>
      </c>
      <c r="E119" s="123"/>
      <c r="F119" s="122">
        <v>1280</v>
      </c>
      <c r="G119" s="124">
        <v>3</v>
      </c>
      <c r="H119" s="122">
        <v>360</v>
      </c>
      <c r="I119" s="124">
        <v>9</v>
      </c>
      <c r="J119" s="128" t="s">
        <v>2087</v>
      </c>
      <c r="K119" s="126" t="s">
        <v>186</v>
      </c>
      <c r="L119" s="81"/>
      <c r="M119" s="80" t="s">
        <v>1433</v>
      </c>
      <c r="N119" s="80" t="s">
        <v>2068</v>
      </c>
    </row>
    <row r="120" spans="1:14" ht="48" customHeight="1">
      <c r="A120" s="80" t="s">
        <v>2199</v>
      </c>
      <c r="B120" s="92">
        <v>115</v>
      </c>
      <c r="C120" s="81">
        <v>9951</v>
      </c>
      <c r="D120" s="122">
        <v>75924400</v>
      </c>
      <c r="E120" s="123"/>
      <c r="F120" s="122">
        <v>4218</v>
      </c>
      <c r="G120" s="124">
        <v>5</v>
      </c>
      <c r="H120" s="122">
        <v>550</v>
      </c>
      <c r="I120" s="124">
        <v>13</v>
      </c>
      <c r="J120" s="128" t="s">
        <v>2082</v>
      </c>
      <c r="K120" s="125" t="s">
        <v>38</v>
      </c>
      <c r="L120" s="81"/>
      <c r="M120" s="80" t="s">
        <v>1433</v>
      </c>
      <c r="N120" s="80" t="s">
        <v>2068</v>
      </c>
    </row>
    <row r="121" spans="1:14" ht="48" customHeight="1">
      <c r="A121" s="129" t="s">
        <v>2200</v>
      </c>
      <c r="B121" s="92">
        <v>116</v>
      </c>
      <c r="C121" s="81">
        <v>9951</v>
      </c>
      <c r="D121" s="122">
        <v>78581800</v>
      </c>
      <c r="E121" s="123"/>
      <c r="F121" s="122">
        <v>4218</v>
      </c>
      <c r="G121" s="124">
        <v>5</v>
      </c>
      <c r="H121" s="122">
        <v>550</v>
      </c>
      <c r="I121" s="124">
        <v>13</v>
      </c>
      <c r="J121" s="128" t="s">
        <v>2082</v>
      </c>
      <c r="K121" s="125" t="s">
        <v>38</v>
      </c>
      <c r="L121" s="81"/>
      <c r="M121" s="80" t="s">
        <v>1433</v>
      </c>
      <c r="N121" s="80" t="s">
        <v>2068</v>
      </c>
    </row>
    <row r="122" spans="1:14" ht="48" customHeight="1">
      <c r="A122" s="129" t="s">
        <v>2201</v>
      </c>
      <c r="B122" s="92">
        <v>117</v>
      </c>
      <c r="C122" s="81">
        <v>9951</v>
      </c>
      <c r="D122" s="122">
        <v>79720600</v>
      </c>
      <c r="E122" s="123"/>
      <c r="F122" s="122">
        <v>4218</v>
      </c>
      <c r="G122" s="124">
        <v>5</v>
      </c>
      <c r="H122" s="122">
        <v>550</v>
      </c>
      <c r="I122" s="124">
        <v>13</v>
      </c>
      <c r="J122" s="128" t="s">
        <v>2082</v>
      </c>
      <c r="K122" s="125" t="s">
        <v>38</v>
      </c>
      <c r="L122" s="81"/>
      <c r="M122" s="80" t="s">
        <v>1433</v>
      </c>
      <c r="N122" s="80" t="s">
        <v>2068</v>
      </c>
    </row>
    <row r="123" spans="1:14" ht="48" customHeight="1">
      <c r="A123" s="129" t="s">
        <v>2202</v>
      </c>
      <c r="B123" s="92">
        <v>118</v>
      </c>
      <c r="C123" s="81">
        <v>9951</v>
      </c>
      <c r="D123" s="122">
        <v>98701700</v>
      </c>
      <c r="E123" s="123"/>
      <c r="F123" s="122">
        <v>4218</v>
      </c>
      <c r="G123" s="124">
        <v>5</v>
      </c>
      <c r="H123" s="122">
        <v>550</v>
      </c>
      <c r="I123" s="124">
        <v>13</v>
      </c>
      <c r="J123" s="128" t="s">
        <v>2082</v>
      </c>
      <c r="K123" s="125" t="s">
        <v>38</v>
      </c>
      <c r="L123" s="81"/>
      <c r="M123" s="80" t="s">
        <v>1433</v>
      </c>
      <c r="N123" s="80" t="s">
        <v>2068</v>
      </c>
    </row>
    <row r="124" spans="1:14" ht="48" customHeight="1">
      <c r="A124" s="80" t="s">
        <v>2203</v>
      </c>
      <c r="B124" s="92">
        <v>119</v>
      </c>
      <c r="C124" s="81">
        <v>10003</v>
      </c>
      <c r="D124" s="122">
        <v>45814600</v>
      </c>
      <c r="E124" s="123"/>
      <c r="F124" s="122">
        <v>3258</v>
      </c>
      <c r="G124" s="124">
        <v>5</v>
      </c>
      <c r="H124" s="122">
        <v>600</v>
      </c>
      <c r="I124" s="124">
        <v>14</v>
      </c>
      <c r="J124" s="128" t="s">
        <v>2082</v>
      </c>
      <c r="K124" s="125" t="s">
        <v>2204</v>
      </c>
      <c r="L124" s="81"/>
      <c r="M124" s="80" t="s">
        <v>1433</v>
      </c>
      <c r="N124" s="80" t="s">
        <v>2068</v>
      </c>
    </row>
    <row r="125" spans="1:14" ht="72" customHeight="1">
      <c r="A125" s="129" t="s">
        <v>2205</v>
      </c>
      <c r="B125" s="92">
        <v>120</v>
      </c>
      <c r="C125" s="81">
        <v>10003</v>
      </c>
      <c r="D125" s="122">
        <v>47418100</v>
      </c>
      <c r="E125" s="123"/>
      <c r="F125" s="122">
        <v>3258</v>
      </c>
      <c r="G125" s="124">
        <v>5</v>
      </c>
      <c r="H125" s="122">
        <v>600</v>
      </c>
      <c r="I125" s="124">
        <v>14</v>
      </c>
      <c r="J125" s="128" t="s">
        <v>2082</v>
      </c>
      <c r="K125" s="125" t="s">
        <v>2204</v>
      </c>
      <c r="L125" s="81"/>
      <c r="M125" s="80" t="s">
        <v>1433</v>
      </c>
      <c r="N125" s="80" t="s">
        <v>2068</v>
      </c>
    </row>
    <row r="126" spans="1:14" ht="72" customHeight="1">
      <c r="A126" s="129" t="s">
        <v>2206</v>
      </c>
      <c r="B126" s="92">
        <v>121</v>
      </c>
      <c r="C126" s="81">
        <v>10003</v>
      </c>
      <c r="D126" s="122">
        <v>48105300</v>
      </c>
      <c r="E126" s="123"/>
      <c r="F126" s="122">
        <v>3258</v>
      </c>
      <c r="G126" s="124">
        <v>5</v>
      </c>
      <c r="H126" s="122">
        <v>600</v>
      </c>
      <c r="I126" s="124">
        <v>14</v>
      </c>
      <c r="J126" s="128" t="s">
        <v>2082</v>
      </c>
      <c r="K126" s="125" t="s">
        <v>2204</v>
      </c>
      <c r="L126" s="81"/>
      <c r="M126" s="80" t="s">
        <v>1433</v>
      </c>
      <c r="N126" s="80" t="s">
        <v>2068</v>
      </c>
    </row>
    <row r="127" spans="1:14" ht="72" customHeight="1">
      <c r="A127" s="129" t="s">
        <v>2207</v>
      </c>
      <c r="B127" s="92">
        <v>122</v>
      </c>
      <c r="C127" s="81">
        <v>10003</v>
      </c>
      <c r="D127" s="122">
        <v>59559000</v>
      </c>
      <c r="E127" s="123"/>
      <c r="F127" s="122">
        <v>3258</v>
      </c>
      <c r="G127" s="124">
        <v>5</v>
      </c>
      <c r="H127" s="122">
        <v>600</v>
      </c>
      <c r="I127" s="124">
        <v>14</v>
      </c>
      <c r="J127" s="128" t="s">
        <v>2082</v>
      </c>
      <c r="K127" s="125" t="s">
        <v>2204</v>
      </c>
      <c r="L127" s="81"/>
      <c r="M127" s="80" t="s">
        <v>1433</v>
      </c>
      <c r="N127" s="80" t="s">
        <v>2068</v>
      </c>
    </row>
    <row r="128" spans="1:14" ht="48" customHeight="1">
      <c r="A128" s="87" t="s">
        <v>2208</v>
      </c>
      <c r="B128" s="92">
        <v>123</v>
      </c>
      <c r="C128" s="81">
        <v>10014</v>
      </c>
      <c r="D128" s="122">
        <v>45358600</v>
      </c>
      <c r="E128" s="123"/>
      <c r="F128" s="122">
        <v>2210</v>
      </c>
      <c r="G128" s="124">
        <v>5</v>
      </c>
      <c r="H128" s="122">
        <v>365</v>
      </c>
      <c r="I128" s="124">
        <v>9</v>
      </c>
      <c r="J128" s="128" t="s">
        <v>2087</v>
      </c>
      <c r="K128" s="126" t="s">
        <v>186</v>
      </c>
      <c r="L128" s="81"/>
      <c r="M128" s="80" t="s">
        <v>1433</v>
      </c>
      <c r="N128" s="80" t="s">
        <v>2068</v>
      </c>
    </row>
    <row r="129" spans="1:14" ht="48" customHeight="1">
      <c r="A129" s="129" t="s">
        <v>2209</v>
      </c>
      <c r="B129" s="92">
        <v>124</v>
      </c>
      <c r="C129" s="81">
        <v>10014</v>
      </c>
      <c r="D129" s="122">
        <v>46946200</v>
      </c>
      <c r="E129" s="123"/>
      <c r="F129" s="122">
        <v>2210</v>
      </c>
      <c r="G129" s="124">
        <v>5</v>
      </c>
      <c r="H129" s="122">
        <v>365</v>
      </c>
      <c r="I129" s="124">
        <v>9</v>
      </c>
      <c r="J129" s="128" t="s">
        <v>2087</v>
      </c>
      <c r="K129" s="126" t="s">
        <v>186</v>
      </c>
      <c r="L129" s="81"/>
      <c r="M129" s="80" t="s">
        <v>1433</v>
      </c>
      <c r="N129" s="80" t="s">
        <v>2068</v>
      </c>
    </row>
    <row r="130" spans="1:14" ht="48" customHeight="1">
      <c r="A130" s="129" t="s">
        <v>2210</v>
      </c>
      <c r="B130" s="92">
        <v>125</v>
      </c>
      <c r="C130" s="81">
        <v>10014</v>
      </c>
      <c r="D130" s="122">
        <v>47626500</v>
      </c>
      <c r="E130" s="123"/>
      <c r="F130" s="122">
        <v>2210</v>
      </c>
      <c r="G130" s="124">
        <v>5</v>
      </c>
      <c r="H130" s="122">
        <v>365</v>
      </c>
      <c r="I130" s="124">
        <v>9</v>
      </c>
      <c r="J130" s="128" t="s">
        <v>2087</v>
      </c>
      <c r="K130" s="126" t="s">
        <v>186</v>
      </c>
      <c r="L130" s="81"/>
      <c r="M130" s="80" t="s">
        <v>1433</v>
      </c>
      <c r="N130" s="80" t="s">
        <v>2068</v>
      </c>
    </row>
    <row r="131" spans="1:14" ht="48" customHeight="1">
      <c r="A131" s="129" t="s">
        <v>2211</v>
      </c>
      <c r="B131" s="92">
        <v>126</v>
      </c>
      <c r="C131" s="81">
        <v>10014</v>
      </c>
      <c r="D131" s="122">
        <v>58966200</v>
      </c>
      <c r="E131" s="123"/>
      <c r="F131" s="122">
        <v>2210</v>
      </c>
      <c r="G131" s="124">
        <v>5</v>
      </c>
      <c r="H131" s="122">
        <v>365</v>
      </c>
      <c r="I131" s="124">
        <v>9</v>
      </c>
      <c r="J131" s="128" t="s">
        <v>2087</v>
      </c>
      <c r="K131" s="126" t="s">
        <v>186</v>
      </c>
      <c r="L131" s="81"/>
      <c r="M131" s="80" t="s">
        <v>1433</v>
      </c>
      <c r="N131" s="80" t="s">
        <v>2068</v>
      </c>
    </row>
    <row r="132" spans="1:14" ht="48" customHeight="1">
      <c r="A132" s="80" t="s">
        <v>2212</v>
      </c>
      <c r="B132" s="92">
        <v>127</v>
      </c>
      <c r="C132" s="81">
        <v>10108</v>
      </c>
      <c r="D132" s="123">
        <v>196283500</v>
      </c>
      <c r="E132" s="123"/>
      <c r="F132" s="122">
        <v>14893</v>
      </c>
      <c r="G132" s="131" t="s">
        <v>2213</v>
      </c>
      <c r="H132" s="122">
        <v>850</v>
      </c>
      <c r="I132" s="124">
        <v>22</v>
      </c>
      <c r="J132" s="128" t="s">
        <v>2072</v>
      </c>
      <c r="K132" s="125" t="s">
        <v>2214</v>
      </c>
      <c r="L132" s="81"/>
      <c r="M132" s="80" t="s">
        <v>1433</v>
      </c>
      <c r="N132" s="80" t="s">
        <v>2068</v>
      </c>
    </row>
    <row r="133" spans="1:14" ht="48" customHeight="1">
      <c r="A133" s="129" t="s">
        <v>2215</v>
      </c>
      <c r="B133" s="92">
        <v>128</v>
      </c>
      <c r="C133" s="81">
        <v>10108</v>
      </c>
      <c r="D133" s="122">
        <v>203153400</v>
      </c>
      <c r="E133" s="123"/>
      <c r="F133" s="122">
        <v>14893</v>
      </c>
      <c r="G133" s="131" t="s">
        <v>2213</v>
      </c>
      <c r="H133" s="122">
        <v>850</v>
      </c>
      <c r="I133" s="124">
        <v>22</v>
      </c>
      <c r="J133" s="128" t="s">
        <v>2072</v>
      </c>
      <c r="K133" s="125" t="s">
        <v>2214</v>
      </c>
      <c r="L133" s="81"/>
      <c r="M133" s="80" t="s">
        <v>1433</v>
      </c>
      <c r="N133" s="80" t="s">
        <v>2068</v>
      </c>
    </row>
    <row r="134" spans="1:14" ht="72" customHeight="1">
      <c r="A134" s="129" t="s">
        <v>2216</v>
      </c>
      <c r="B134" s="92">
        <v>129</v>
      </c>
      <c r="C134" s="81">
        <v>10108</v>
      </c>
      <c r="D134" s="122">
        <v>206097700</v>
      </c>
      <c r="E134" s="123"/>
      <c r="F134" s="122">
        <v>14893</v>
      </c>
      <c r="G134" s="131" t="s">
        <v>2213</v>
      </c>
      <c r="H134" s="122">
        <v>850</v>
      </c>
      <c r="I134" s="124">
        <v>22</v>
      </c>
      <c r="J134" s="128" t="s">
        <v>2072</v>
      </c>
      <c r="K134" s="125" t="s">
        <v>2214</v>
      </c>
      <c r="L134" s="81"/>
      <c r="M134" s="80" t="s">
        <v>1433</v>
      </c>
      <c r="N134" s="80" t="s">
        <v>2068</v>
      </c>
    </row>
    <row r="135" spans="1:14" ht="72" customHeight="1">
      <c r="A135" s="129" t="s">
        <v>2217</v>
      </c>
      <c r="B135" s="92">
        <v>130</v>
      </c>
      <c r="C135" s="81">
        <v>10108</v>
      </c>
      <c r="D135" s="122">
        <v>255168600</v>
      </c>
      <c r="E135" s="123"/>
      <c r="F135" s="122">
        <v>14893</v>
      </c>
      <c r="G135" s="131" t="s">
        <v>2213</v>
      </c>
      <c r="H135" s="122">
        <v>850</v>
      </c>
      <c r="I135" s="124">
        <v>22</v>
      </c>
      <c r="J135" s="128" t="s">
        <v>2072</v>
      </c>
      <c r="K135" s="125" t="s">
        <v>2214</v>
      </c>
      <c r="L135" s="81"/>
      <c r="M135" s="80" t="s">
        <v>1433</v>
      </c>
      <c r="N135" s="80" t="s">
        <v>2068</v>
      </c>
    </row>
    <row r="136" spans="1:14" ht="48" customHeight="1">
      <c r="A136" s="80" t="s">
        <v>2218</v>
      </c>
      <c r="B136" s="92">
        <v>131</v>
      </c>
      <c r="C136" s="81">
        <v>10109</v>
      </c>
      <c r="D136" s="122">
        <v>8646700</v>
      </c>
      <c r="E136" s="123"/>
      <c r="F136" s="122">
        <v>576</v>
      </c>
      <c r="G136" s="124">
        <v>2</v>
      </c>
      <c r="H136" s="122">
        <v>300</v>
      </c>
      <c r="I136" s="124">
        <v>6</v>
      </c>
      <c r="J136" s="128" t="s">
        <v>2087</v>
      </c>
      <c r="K136" s="126" t="s">
        <v>2177</v>
      </c>
      <c r="L136" s="81" t="s">
        <v>2219</v>
      </c>
      <c r="M136" s="80" t="s">
        <v>1433</v>
      </c>
      <c r="N136" s="80" t="s">
        <v>2068</v>
      </c>
    </row>
    <row r="137" spans="1:14" ht="48" customHeight="1">
      <c r="A137" s="129" t="s">
        <v>2220</v>
      </c>
      <c r="B137" s="92">
        <v>132</v>
      </c>
      <c r="C137" s="81">
        <v>10109</v>
      </c>
      <c r="D137" s="122">
        <v>8949300</v>
      </c>
      <c r="E137" s="123"/>
      <c r="F137" s="122">
        <v>576</v>
      </c>
      <c r="G137" s="124">
        <v>2</v>
      </c>
      <c r="H137" s="122">
        <v>300</v>
      </c>
      <c r="I137" s="124">
        <v>6</v>
      </c>
      <c r="J137" s="128" t="s">
        <v>2087</v>
      </c>
      <c r="K137" s="126" t="s">
        <v>2177</v>
      </c>
      <c r="L137" s="81" t="s">
        <v>2219</v>
      </c>
      <c r="M137" s="80" t="s">
        <v>1433</v>
      </c>
      <c r="N137" s="80" t="s">
        <v>2068</v>
      </c>
    </row>
    <row r="138" spans="1:14" ht="48" customHeight="1">
      <c r="A138" s="129" t="s">
        <v>2221</v>
      </c>
      <c r="B138" s="92">
        <v>133</v>
      </c>
      <c r="C138" s="81">
        <v>10109</v>
      </c>
      <c r="D138" s="122">
        <v>9079000</v>
      </c>
      <c r="E138" s="123"/>
      <c r="F138" s="122">
        <v>576</v>
      </c>
      <c r="G138" s="124">
        <v>2</v>
      </c>
      <c r="H138" s="122">
        <v>300</v>
      </c>
      <c r="I138" s="124">
        <v>6</v>
      </c>
      <c r="J138" s="128" t="s">
        <v>2087</v>
      </c>
      <c r="K138" s="126" t="s">
        <v>2177</v>
      </c>
      <c r="L138" s="81" t="s">
        <v>2219</v>
      </c>
      <c r="M138" s="80" t="s">
        <v>1433</v>
      </c>
      <c r="N138" s="80" t="s">
        <v>2068</v>
      </c>
    </row>
    <row r="139" spans="1:14" ht="48" customHeight="1">
      <c r="A139" s="129" t="s">
        <v>2222</v>
      </c>
      <c r="B139" s="92">
        <v>134</v>
      </c>
      <c r="C139" s="81">
        <v>10109</v>
      </c>
      <c r="D139" s="122">
        <v>11240700</v>
      </c>
      <c r="E139" s="123"/>
      <c r="F139" s="122">
        <v>576</v>
      </c>
      <c r="G139" s="124">
        <v>2</v>
      </c>
      <c r="H139" s="122">
        <v>300</v>
      </c>
      <c r="I139" s="124">
        <v>6</v>
      </c>
      <c r="J139" s="128" t="s">
        <v>2087</v>
      </c>
      <c r="K139" s="126" t="s">
        <v>2177</v>
      </c>
      <c r="L139" s="81" t="s">
        <v>2219</v>
      </c>
      <c r="M139" s="80" t="s">
        <v>1433</v>
      </c>
      <c r="N139" s="80" t="s">
        <v>2068</v>
      </c>
    </row>
    <row r="140" spans="1:14" ht="48" customHeight="1">
      <c r="A140" s="80" t="s">
        <v>2223</v>
      </c>
      <c r="B140" s="92">
        <v>135</v>
      </c>
      <c r="C140" s="81">
        <v>10121</v>
      </c>
      <c r="D140" s="122">
        <v>313133000</v>
      </c>
      <c r="E140" s="123"/>
      <c r="F140" s="122">
        <v>17000</v>
      </c>
      <c r="G140" s="124">
        <v>8</v>
      </c>
      <c r="H140" s="122">
        <v>1080</v>
      </c>
      <c r="I140" s="124">
        <v>30</v>
      </c>
      <c r="J140" s="128" t="s">
        <v>2190</v>
      </c>
      <c r="K140" s="126" t="s">
        <v>2191</v>
      </c>
      <c r="L140" s="130"/>
      <c r="M140" s="80" t="s">
        <v>1433</v>
      </c>
      <c r="N140" s="80" t="s">
        <v>2068</v>
      </c>
    </row>
    <row r="141" spans="1:14" ht="48" customHeight="1">
      <c r="A141" s="129" t="s">
        <v>2224</v>
      </c>
      <c r="B141" s="92">
        <v>136</v>
      </c>
      <c r="C141" s="81">
        <v>10121</v>
      </c>
      <c r="D141" s="122">
        <v>324092700</v>
      </c>
      <c r="E141" s="123"/>
      <c r="F141" s="122">
        <v>17000</v>
      </c>
      <c r="G141" s="124">
        <v>8</v>
      </c>
      <c r="H141" s="122">
        <v>1080</v>
      </c>
      <c r="I141" s="124">
        <v>30</v>
      </c>
      <c r="J141" s="128" t="s">
        <v>2190</v>
      </c>
      <c r="K141" s="126" t="s">
        <v>2191</v>
      </c>
      <c r="L141" s="130"/>
      <c r="M141" s="80" t="s">
        <v>1433</v>
      </c>
      <c r="N141" s="80" t="s">
        <v>2068</v>
      </c>
    </row>
    <row r="142" spans="1:14" ht="48" customHeight="1">
      <c r="A142" s="129" t="s">
        <v>2225</v>
      </c>
      <c r="B142" s="92">
        <v>137</v>
      </c>
      <c r="C142" s="81">
        <v>10121</v>
      </c>
      <c r="D142" s="122">
        <v>328789700</v>
      </c>
      <c r="E142" s="123"/>
      <c r="F142" s="122">
        <v>17000</v>
      </c>
      <c r="G142" s="124">
        <v>8</v>
      </c>
      <c r="H142" s="122">
        <v>1080</v>
      </c>
      <c r="I142" s="124">
        <v>30</v>
      </c>
      <c r="J142" s="128" t="s">
        <v>2190</v>
      </c>
      <c r="K142" s="126" t="s">
        <v>2191</v>
      </c>
      <c r="L142" s="130"/>
      <c r="M142" s="80" t="s">
        <v>1433</v>
      </c>
      <c r="N142" s="80" t="s">
        <v>2068</v>
      </c>
    </row>
    <row r="143" spans="1:14" ht="48" customHeight="1">
      <c r="A143" s="129" t="s">
        <v>2226</v>
      </c>
      <c r="B143" s="92">
        <v>138</v>
      </c>
      <c r="C143" s="81">
        <v>10121</v>
      </c>
      <c r="D143" s="122">
        <v>407072900</v>
      </c>
      <c r="E143" s="123"/>
      <c r="F143" s="122">
        <v>17000</v>
      </c>
      <c r="G143" s="124">
        <v>8</v>
      </c>
      <c r="H143" s="122">
        <v>1080</v>
      </c>
      <c r="I143" s="124">
        <v>30</v>
      </c>
      <c r="J143" s="128" t="s">
        <v>2190</v>
      </c>
      <c r="K143" s="126" t="s">
        <v>2191</v>
      </c>
      <c r="L143" s="130"/>
      <c r="M143" s="80" t="s">
        <v>1433</v>
      </c>
      <c r="N143" s="80" t="s">
        <v>2068</v>
      </c>
    </row>
    <row r="144" spans="1:14" ht="48" customHeight="1">
      <c r="A144" s="80" t="s">
        <v>2227</v>
      </c>
      <c r="B144" s="92">
        <v>139</v>
      </c>
      <c r="C144" s="81">
        <v>10124</v>
      </c>
      <c r="D144" s="122">
        <v>28771400</v>
      </c>
      <c r="E144" s="123"/>
      <c r="F144" s="122">
        <v>1482</v>
      </c>
      <c r="G144" s="124">
        <v>4</v>
      </c>
      <c r="H144" s="122">
        <v>360</v>
      </c>
      <c r="I144" s="124">
        <v>10</v>
      </c>
      <c r="J144" s="128" t="s">
        <v>2087</v>
      </c>
      <c r="K144" s="125" t="s">
        <v>2177</v>
      </c>
      <c r="L144" s="81"/>
      <c r="M144" s="80" t="s">
        <v>1433</v>
      </c>
      <c r="N144" s="80" t="s">
        <v>2068</v>
      </c>
    </row>
    <row r="145" spans="1:14" ht="48" customHeight="1">
      <c r="A145" s="129" t="s">
        <v>2228</v>
      </c>
      <c r="B145" s="92">
        <v>140</v>
      </c>
      <c r="C145" s="81">
        <v>10124</v>
      </c>
      <c r="D145" s="122">
        <v>29778400</v>
      </c>
      <c r="E145" s="123"/>
      <c r="F145" s="122">
        <v>1482</v>
      </c>
      <c r="G145" s="124">
        <v>4</v>
      </c>
      <c r="H145" s="122">
        <v>360</v>
      </c>
      <c r="I145" s="124">
        <v>10</v>
      </c>
      <c r="J145" s="128" t="s">
        <v>2087</v>
      </c>
      <c r="K145" s="125" t="s">
        <v>2177</v>
      </c>
      <c r="L145" s="81"/>
      <c r="M145" s="80" t="s">
        <v>1433</v>
      </c>
      <c r="N145" s="80" t="s">
        <v>2068</v>
      </c>
    </row>
    <row r="146" spans="1:14" ht="48" customHeight="1">
      <c r="A146" s="129" t="s">
        <v>2229</v>
      </c>
      <c r="B146" s="92">
        <v>141</v>
      </c>
      <c r="C146" s="81">
        <v>10124</v>
      </c>
      <c r="D146" s="122">
        <v>30210000</v>
      </c>
      <c r="E146" s="123"/>
      <c r="F146" s="122">
        <v>1482</v>
      </c>
      <c r="G146" s="124">
        <v>4</v>
      </c>
      <c r="H146" s="122">
        <v>360</v>
      </c>
      <c r="I146" s="124">
        <v>10</v>
      </c>
      <c r="J146" s="128" t="s">
        <v>2087</v>
      </c>
      <c r="K146" s="125" t="s">
        <v>2177</v>
      </c>
      <c r="L146" s="81"/>
      <c r="M146" s="80" t="s">
        <v>1433</v>
      </c>
      <c r="N146" s="80" t="s">
        <v>2068</v>
      </c>
    </row>
    <row r="147" spans="1:14" ht="48" customHeight="1">
      <c r="A147" s="129" t="s">
        <v>2230</v>
      </c>
      <c r="B147" s="92">
        <v>142</v>
      </c>
      <c r="C147" s="81">
        <v>10124</v>
      </c>
      <c r="D147" s="122">
        <v>37402800</v>
      </c>
      <c r="E147" s="123"/>
      <c r="F147" s="122">
        <v>1482</v>
      </c>
      <c r="G147" s="124">
        <v>4</v>
      </c>
      <c r="H147" s="122">
        <v>360</v>
      </c>
      <c r="I147" s="124">
        <v>10</v>
      </c>
      <c r="J147" s="128" t="s">
        <v>2087</v>
      </c>
      <c r="K147" s="125" t="s">
        <v>2177</v>
      </c>
      <c r="L147" s="81"/>
      <c r="M147" s="80" t="s">
        <v>1433</v>
      </c>
      <c r="N147" s="80" t="s">
        <v>2068</v>
      </c>
    </row>
    <row r="148" spans="1:14" ht="48" customHeight="1">
      <c r="A148" s="80" t="s">
        <v>2231</v>
      </c>
      <c r="B148" s="92">
        <v>143</v>
      </c>
      <c r="C148" s="81">
        <v>10129</v>
      </c>
      <c r="D148" s="122">
        <v>239328800</v>
      </c>
      <c r="E148" s="123"/>
      <c r="F148" s="122">
        <v>9683</v>
      </c>
      <c r="G148" s="124">
        <v>6</v>
      </c>
      <c r="H148" s="122">
        <v>820</v>
      </c>
      <c r="I148" s="124">
        <v>17</v>
      </c>
      <c r="J148" s="128" t="s">
        <v>2112</v>
      </c>
      <c r="K148" s="125" t="s">
        <v>2113</v>
      </c>
      <c r="L148" s="81"/>
      <c r="M148" s="80" t="s">
        <v>1433</v>
      </c>
      <c r="N148" s="80" t="s">
        <v>2068</v>
      </c>
    </row>
    <row r="149" spans="1:14" ht="48" customHeight="1">
      <c r="A149" s="129" t="s">
        <v>2232</v>
      </c>
      <c r="B149" s="92">
        <v>144</v>
      </c>
      <c r="C149" s="81">
        <v>10129</v>
      </c>
      <c r="D149" s="122">
        <v>247705300</v>
      </c>
      <c r="E149" s="123"/>
      <c r="F149" s="122">
        <v>9683</v>
      </c>
      <c r="G149" s="124">
        <v>6</v>
      </c>
      <c r="H149" s="122">
        <v>820</v>
      </c>
      <c r="I149" s="124">
        <v>17</v>
      </c>
      <c r="J149" s="128" t="s">
        <v>2112</v>
      </c>
      <c r="K149" s="125" t="s">
        <v>2113</v>
      </c>
      <c r="L149" s="81"/>
      <c r="M149" s="80" t="s">
        <v>1433</v>
      </c>
      <c r="N149" s="80" t="s">
        <v>2068</v>
      </c>
    </row>
    <row r="150" spans="1:14" ht="48" customHeight="1">
      <c r="A150" s="129" t="s">
        <v>2233</v>
      </c>
      <c r="B150" s="92">
        <v>145</v>
      </c>
      <c r="C150" s="81">
        <v>10129</v>
      </c>
      <c r="D150" s="122">
        <v>251295200</v>
      </c>
      <c r="E150" s="123"/>
      <c r="F150" s="122">
        <v>9683</v>
      </c>
      <c r="G150" s="124">
        <v>6</v>
      </c>
      <c r="H150" s="122">
        <v>820</v>
      </c>
      <c r="I150" s="124">
        <v>17</v>
      </c>
      <c r="J150" s="128" t="s">
        <v>2112</v>
      </c>
      <c r="K150" s="125" t="s">
        <v>2113</v>
      </c>
      <c r="L150" s="81"/>
      <c r="M150" s="80" t="s">
        <v>1433</v>
      </c>
      <c r="N150" s="80" t="s">
        <v>2068</v>
      </c>
    </row>
    <row r="151" spans="1:14" ht="48" customHeight="1">
      <c r="A151" s="129" t="s">
        <v>2234</v>
      </c>
      <c r="B151" s="92">
        <v>146</v>
      </c>
      <c r="C151" s="81">
        <v>10129</v>
      </c>
      <c r="D151" s="122">
        <v>311127400</v>
      </c>
      <c r="E151" s="123"/>
      <c r="F151" s="122">
        <v>9683</v>
      </c>
      <c r="G151" s="124">
        <v>6</v>
      </c>
      <c r="H151" s="122">
        <v>820</v>
      </c>
      <c r="I151" s="124">
        <v>17</v>
      </c>
      <c r="J151" s="128" t="s">
        <v>2112</v>
      </c>
      <c r="K151" s="125" t="s">
        <v>2113</v>
      </c>
      <c r="L151" s="81"/>
      <c r="M151" s="80" t="s">
        <v>1433</v>
      </c>
      <c r="N151" s="80" t="s">
        <v>2068</v>
      </c>
    </row>
    <row r="152" spans="1:14" ht="48" customHeight="1">
      <c r="A152" s="80" t="s">
        <v>2235</v>
      </c>
      <c r="B152" s="92">
        <v>147</v>
      </c>
      <c r="C152" s="81">
        <v>10135</v>
      </c>
      <c r="D152" s="122">
        <v>52926000</v>
      </c>
      <c r="E152" s="123"/>
      <c r="F152" s="122">
        <v>3450</v>
      </c>
      <c r="G152" s="124">
        <v>6</v>
      </c>
      <c r="H152" s="122">
        <v>480</v>
      </c>
      <c r="I152" s="124">
        <v>14</v>
      </c>
      <c r="J152" s="128" t="s">
        <v>2100</v>
      </c>
      <c r="K152" s="126" t="s">
        <v>2101</v>
      </c>
      <c r="L152" s="81"/>
      <c r="M152" s="80" t="s">
        <v>1433</v>
      </c>
      <c r="N152" s="80" t="s">
        <v>2068</v>
      </c>
    </row>
    <row r="153" spans="1:14" ht="48" customHeight="1">
      <c r="A153" s="129" t="s">
        <v>2236</v>
      </c>
      <c r="B153" s="92">
        <v>148</v>
      </c>
      <c r="C153" s="81">
        <v>10135</v>
      </c>
      <c r="D153" s="122">
        <v>54778400</v>
      </c>
      <c r="E153" s="123"/>
      <c r="F153" s="122">
        <v>3450</v>
      </c>
      <c r="G153" s="124">
        <v>6</v>
      </c>
      <c r="H153" s="122">
        <v>480</v>
      </c>
      <c r="I153" s="124">
        <v>14</v>
      </c>
      <c r="J153" s="128" t="s">
        <v>2100</v>
      </c>
      <c r="K153" s="126" t="s">
        <v>2101</v>
      </c>
      <c r="L153" s="81"/>
      <c r="M153" s="80" t="s">
        <v>1433</v>
      </c>
      <c r="N153" s="80" t="s">
        <v>2068</v>
      </c>
    </row>
    <row r="154" spans="1:14" ht="48" customHeight="1">
      <c r="A154" s="129" t="s">
        <v>2237</v>
      </c>
      <c r="B154" s="92">
        <v>149</v>
      </c>
      <c r="C154" s="81">
        <v>10135</v>
      </c>
      <c r="D154" s="122">
        <v>55572300</v>
      </c>
      <c r="E154" s="123"/>
      <c r="F154" s="122">
        <v>3450</v>
      </c>
      <c r="G154" s="124">
        <v>6</v>
      </c>
      <c r="H154" s="122">
        <v>480</v>
      </c>
      <c r="I154" s="124">
        <v>14</v>
      </c>
      <c r="J154" s="128" t="s">
        <v>2100</v>
      </c>
      <c r="K154" s="126" t="s">
        <v>2101</v>
      </c>
      <c r="L154" s="81"/>
      <c r="M154" s="80" t="s">
        <v>1433</v>
      </c>
      <c r="N154" s="80" t="s">
        <v>2068</v>
      </c>
    </row>
    <row r="155" spans="1:14" ht="48" customHeight="1">
      <c r="A155" s="129" t="s">
        <v>2238</v>
      </c>
      <c r="B155" s="92">
        <v>150</v>
      </c>
      <c r="C155" s="81">
        <v>10135</v>
      </c>
      <c r="D155" s="122">
        <v>68803800</v>
      </c>
      <c r="E155" s="123"/>
      <c r="F155" s="122">
        <v>3450</v>
      </c>
      <c r="G155" s="124">
        <v>6</v>
      </c>
      <c r="H155" s="122">
        <v>480</v>
      </c>
      <c r="I155" s="124">
        <v>14</v>
      </c>
      <c r="J155" s="128" t="s">
        <v>2100</v>
      </c>
      <c r="K155" s="126" t="s">
        <v>2101</v>
      </c>
      <c r="L155" s="81"/>
      <c r="M155" s="80" t="s">
        <v>1433</v>
      </c>
      <c r="N155" s="80" t="s">
        <v>2068</v>
      </c>
    </row>
    <row r="156" spans="1:14" ht="48" customHeight="1">
      <c r="A156" s="87" t="s">
        <v>2239</v>
      </c>
      <c r="B156" s="92">
        <v>151</v>
      </c>
      <c r="C156" s="81">
        <v>10145</v>
      </c>
      <c r="D156" s="122">
        <v>41778500</v>
      </c>
      <c r="E156" s="123"/>
      <c r="F156" s="122">
        <v>1950</v>
      </c>
      <c r="G156" s="124">
        <v>2</v>
      </c>
      <c r="H156" s="122">
        <v>365</v>
      </c>
      <c r="I156" s="124">
        <v>8</v>
      </c>
      <c r="J156" s="128" t="s">
        <v>2087</v>
      </c>
      <c r="K156" s="126" t="s">
        <v>186</v>
      </c>
      <c r="L156" s="81"/>
      <c r="M156" s="80" t="s">
        <v>1433</v>
      </c>
      <c r="N156" s="80" t="s">
        <v>2068</v>
      </c>
    </row>
    <row r="157" spans="1:14" ht="48" customHeight="1">
      <c r="A157" s="129" t="s">
        <v>2240</v>
      </c>
      <c r="B157" s="92">
        <v>152</v>
      </c>
      <c r="C157" s="81">
        <v>10145</v>
      </c>
      <c r="D157" s="122">
        <v>43240700</v>
      </c>
      <c r="E157" s="123"/>
      <c r="F157" s="122">
        <v>1950</v>
      </c>
      <c r="G157" s="124">
        <v>2</v>
      </c>
      <c r="H157" s="122">
        <v>365</v>
      </c>
      <c r="I157" s="124">
        <v>8</v>
      </c>
      <c r="J157" s="128" t="s">
        <v>2087</v>
      </c>
      <c r="K157" s="126" t="s">
        <v>186</v>
      </c>
      <c r="L157" s="81"/>
      <c r="M157" s="80" t="s">
        <v>1433</v>
      </c>
      <c r="N157" s="80" t="s">
        <v>2068</v>
      </c>
    </row>
    <row r="158" spans="1:14" ht="48" customHeight="1">
      <c r="A158" s="129" t="s">
        <v>2241</v>
      </c>
      <c r="B158" s="92">
        <v>153</v>
      </c>
      <c r="C158" s="81">
        <v>10145</v>
      </c>
      <c r="D158" s="122">
        <v>43867400</v>
      </c>
      <c r="E158" s="123"/>
      <c r="F158" s="122">
        <v>1950</v>
      </c>
      <c r="G158" s="124">
        <v>2</v>
      </c>
      <c r="H158" s="122">
        <v>365</v>
      </c>
      <c r="I158" s="124">
        <v>8</v>
      </c>
      <c r="J158" s="128" t="s">
        <v>2087</v>
      </c>
      <c r="K158" s="126" t="s">
        <v>186</v>
      </c>
      <c r="L158" s="81"/>
      <c r="M158" s="80" t="s">
        <v>1433</v>
      </c>
      <c r="N158" s="80" t="s">
        <v>2068</v>
      </c>
    </row>
    <row r="159" spans="1:14" ht="48" customHeight="1">
      <c r="A159" s="129" t="s">
        <v>2242</v>
      </c>
      <c r="B159" s="92">
        <v>154</v>
      </c>
      <c r="C159" s="81">
        <v>10145</v>
      </c>
      <c r="D159" s="122">
        <v>54312100</v>
      </c>
      <c r="E159" s="123"/>
      <c r="F159" s="122">
        <v>1950</v>
      </c>
      <c r="G159" s="124">
        <v>2</v>
      </c>
      <c r="H159" s="122">
        <v>365</v>
      </c>
      <c r="I159" s="124">
        <v>8</v>
      </c>
      <c r="J159" s="128" t="s">
        <v>2087</v>
      </c>
      <c r="K159" s="126" t="s">
        <v>186</v>
      </c>
      <c r="L159" s="81"/>
      <c r="M159" s="80" t="s">
        <v>1433</v>
      </c>
      <c r="N159" s="80" t="s">
        <v>2068</v>
      </c>
    </row>
    <row r="160" spans="1:14" ht="48" customHeight="1">
      <c r="A160" s="80" t="s">
        <v>2243</v>
      </c>
      <c r="B160" s="92">
        <v>155</v>
      </c>
      <c r="C160" s="81">
        <v>10153</v>
      </c>
      <c r="D160" s="122">
        <v>74244200</v>
      </c>
      <c r="E160" s="123"/>
      <c r="F160" s="122">
        <v>4714</v>
      </c>
      <c r="G160" s="124">
        <v>5</v>
      </c>
      <c r="H160" s="122">
        <v>450</v>
      </c>
      <c r="I160" s="124">
        <v>10</v>
      </c>
      <c r="J160" s="128" t="s">
        <v>2087</v>
      </c>
      <c r="K160" s="125" t="s">
        <v>2177</v>
      </c>
      <c r="L160" s="81"/>
      <c r="M160" s="80" t="s">
        <v>1433</v>
      </c>
      <c r="N160" s="80" t="s">
        <v>2068</v>
      </c>
    </row>
    <row r="161" spans="1:14" ht="48" customHeight="1">
      <c r="A161" s="129" t="s">
        <v>2244</v>
      </c>
      <c r="B161" s="92">
        <v>156</v>
      </c>
      <c r="C161" s="81">
        <v>10153</v>
      </c>
      <c r="D161" s="122">
        <v>76842700</v>
      </c>
      <c r="E161" s="123"/>
      <c r="F161" s="122">
        <v>4714</v>
      </c>
      <c r="G161" s="124">
        <v>5</v>
      </c>
      <c r="H161" s="122">
        <v>450</v>
      </c>
      <c r="I161" s="124">
        <v>10</v>
      </c>
      <c r="J161" s="128" t="s">
        <v>2087</v>
      </c>
      <c r="K161" s="125" t="s">
        <v>2177</v>
      </c>
      <c r="L161" s="81"/>
      <c r="M161" s="80" t="s">
        <v>1433</v>
      </c>
      <c r="N161" s="80" t="s">
        <v>2068</v>
      </c>
    </row>
    <row r="162" spans="1:14" ht="48" customHeight="1">
      <c r="A162" s="129" t="s">
        <v>2245</v>
      </c>
      <c r="B162" s="92">
        <v>157</v>
      </c>
      <c r="C162" s="81">
        <v>10153</v>
      </c>
      <c r="D162" s="122">
        <v>77956400</v>
      </c>
      <c r="E162" s="123"/>
      <c r="F162" s="122">
        <v>4714</v>
      </c>
      <c r="G162" s="124">
        <v>5</v>
      </c>
      <c r="H162" s="122">
        <v>450</v>
      </c>
      <c r="I162" s="124">
        <v>10</v>
      </c>
      <c r="J162" s="128" t="s">
        <v>2087</v>
      </c>
      <c r="K162" s="125" t="s">
        <v>2177</v>
      </c>
      <c r="L162" s="81"/>
      <c r="M162" s="80" t="s">
        <v>1433</v>
      </c>
      <c r="N162" s="80" t="s">
        <v>2068</v>
      </c>
    </row>
    <row r="163" spans="1:14" ht="48" customHeight="1">
      <c r="A163" s="129" t="s">
        <v>2246</v>
      </c>
      <c r="B163" s="92">
        <v>158</v>
      </c>
      <c r="C163" s="81">
        <v>10153</v>
      </c>
      <c r="D163" s="122">
        <v>96517500</v>
      </c>
      <c r="E163" s="123"/>
      <c r="F163" s="122">
        <v>4714</v>
      </c>
      <c r="G163" s="124">
        <v>5</v>
      </c>
      <c r="H163" s="122">
        <v>450</v>
      </c>
      <c r="I163" s="124">
        <v>10</v>
      </c>
      <c r="J163" s="128" t="s">
        <v>2087</v>
      </c>
      <c r="K163" s="125" t="s">
        <v>2177</v>
      </c>
      <c r="L163" s="81"/>
      <c r="M163" s="80" t="s">
        <v>1433</v>
      </c>
      <c r="N163" s="80" t="s">
        <v>2068</v>
      </c>
    </row>
    <row r="164" spans="1:14" ht="48" customHeight="1">
      <c r="A164" s="87" t="s">
        <v>2247</v>
      </c>
      <c r="B164" s="92">
        <v>159</v>
      </c>
      <c r="C164" s="81">
        <v>10198</v>
      </c>
      <c r="D164" s="122">
        <v>224589200</v>
      </c>
      <c r="E164" s="123"/>
      <c r="F164" s="122">
        <v>12600</v>
      </c>
      <c r="G164" s="124">
        <v>5</v>
      </c>
      <c r="H164" s="122">
        <v>900</v>
      </c>
      <c r="I164" s="124">
        <v>20</v>
      </c>
      <c r="J164" s="128" t="s">
        <v>2112</v>
      </c>
      <c r="K164" s="125" t="s">
        <v>2113</v>
      </c>
      <c r="L164" s="130"/>
      <c r="M164" s="80" t="s">
        <v>1433</v>
      </c>
      <c r="N164" s="80" t="s">
        <v>2068</v>
      </c>
    </row>
    <row r="165" spans="1:14" ht="48" customHeight="1">
      <c r="A165" s="129" t="s">
        <v>2248</v>
      </c>
      <c r="B165" s="92">
        <v>160</v>
      </c>
      <c r="C165" s="81">
        <v>10198</v>
      </c>
      <c r="D165" s="122">
        <v>232449800</v>
      </c>
      <c r="E165" s="123"/>
      <c r="F165" s="122">
        <v>12600</v>
      </c>
      <c r="G165" s="124">
        <v>5</v>
      </c>
      <c r="H165" s="122">
        <v>900</v>
      </c>
      <c r="I165" s="124">
        <v>20</v>
      </c>
      <c r="J165" s="128" t="s">
        <v>2112</v>
      </c>
      <c r="K165" s="125" t="s">
        <v>2113</v>
      </c>
      <c r="L165" s="130"/>
      <c r="M165" s="80" t="s">
        <v>1433</v>
      </c>
      <c r="N165" s="80" t="s">
        <v>2068</v>
      </c>
    </row>
    <row r="166" spans="1:14" ht="48" customHeight="1">
      <c r="A166" s="129" t="s">
        <v>2249</v>
      </c>
      <c r="B166" s="92">
        <v>161</v>
      </c>
      <c r="C166" s="81">
        <v>10198</v>
      </c>
      <c r="D166" s="122">
        <v>235818700</v>
      </c>
      <c r="E166" s="123"/>
      <c r="F166" s="122">
        <v>12600</v>
      </c>
      <c r="G166" s="124">
        <v>5</v>
      </c>
      <c r="H166" s="122">
        <v>900</v>
      </c>
      <c r="I166" s="124">
        <v>20</v>
      </c>
      <c r="J166" s="128" t="s">
        <v>2112</v>
      </c>
      <c r="K166" s="125" t="s">
        <v>2113</v>
      </c>
      <c r="L166" s="130"/>
      <c r="M166" s="80" t="s">
        <v>1433</v>
      </c>
      <c r="N166" s="80" t="s">
        <v>2068</v>
      </c>
    </row>
    <row r="167" spans="1:14" ht="48" customHeight="1">
      <c r="A167" s="129" t="s">
        <v>2250</v>
      </c>
      <c r="B167" s="92">
        <v>162</v>
      </c>
      <c r="C167" s="81">
        <v>10198</v>
      </c>
      <c r="D167" s="122">
        <v>291966000</v>
      </c>
      <c r="E167" s="123"/>
      <c r="F167" s="122">
        <v>12600</v>
      </c>
      <c r="G167" s="124">
        <v>5</v>
      </c>
      <c r="H167" s="122">
        <v>900</v>
      </c>
      <c r="I167" s="124">
        <v>20</v>
      </c>
      <c r="J167" s="128" t="s">
        <v>2112</v>
      </c>
      <c r="K167" s="125" t="s">
        <v>2113</v>
      </c>
      <c r="L167" s="130"/>
      <c r="M167" s="80" t="s">
        <v>1433</v>
      </c>
      <c r="N167" s="80" t="s">
        <v>2068</v>
      </c>
    </row>
    <row r="168" spans="1:14" ht="48" customHeight="1">
      <c r="A168" s="80" t="s">
        <v>2251</v>
      </c>
      <c r="B168" s="92">
        <v>163</v>
      </c>
      <c r="C168" s="81">
        <v>10225</v>
      </c>
      <c r="D168" s="122">
        <v>316980600</v>
      </c>
      <c r="E168" s="123"/>
      <c r="F168" s="122">
        <v>15070</v>
      </c>
      <c r="G168" s="124">
        <v>10</v>
      </c>
      <c r="H168" s="122">
        <v>900</v>
      </c>
      <c r="I168" s="124">
        <v>21</v>
      </c>
      <c r="J168" s="128" t="s">
        <v>2112</v>
      </c>
      <c r="K168" s="125" t="s">
        <v>2113</v>
      </c>
      <c r="L168" s="81"/>
      <c r="M168" s="80" t="s">
        <v>1433</v>
      </c>
      <c r="N168" s="80" t="s">
        <v>2068</v>
      </c>
    </row>
    <row r="169" spans="1:14" ht="48" customHeight="1">
      <c r="A169" s="129" t="s">
        <v>2252</v>
      </c>
      <c r="B169" s="92">
        <v>164</v>
      </c>
      <c r="C169" s="81">
        <v>10225</v>
      </c>
      <c r="D169" s="122">
        <v>328074900</v>
      </c>
      <c r="E169" s="123"/>
      <c r="F169" s="122">
        <v>15070</v>
      </c>
      <c r="G169" s="124">
        <v>10</v>
      </c>
      <c r="H169" s="122">
        <v>900</v>
      </c>
      <c r="I169" s="124">
        <v>21</v>
      </c>
      <c r="J169" s="128" t="s">
        <v>2112</v>
      </c>
      <c r="K169" s="125" t="s">
        <v>2113</v>
      </c>
      <c r="L169" s="81"/>
      <c r="M169" s="80" t="s">
        <v>1433</v>
      </c>
      <c r="N169" s="80" t="s">
        <v>2068</v>
      </c>
    </row>
    <row r="170" spans="1:14" ht="48" customHeight="1">
      <c r="A170" s="129" t="s">
        <v>2253</v>
      </c>
      <c r="B170" s="92">
        <v>165</v>
      </c>
      <c r="C170" s="81">
        <v>10225</v>
      </c>
      <c r="D170" s="122">
        <v>332829600</v>
      </c>
      <c r="E170" s="123"/>
      <c r="F170" s="122">
        <v>15070</v>
      </c>
      <c r="G170" s="124">
        <v>10</v>
      </c>
      <c r="H170" s="122">
        <v>900</v>
      </c>
      <c r="I170" s="124">
        <v>21</v>
      </c>
      <c r="J170" s="128" t="s">
        <v>2112</v>
      </c>
      <c r="K170" s="125" t="s">
        <v>2113</v>
      </c>
      <c r="L170" s="81"/>
      <c r="M170" s="80" t="s">
        <v>1433</v>
      </c>
      <c r="N170" s="80" t="s">
        <v>2068</v>
      </c>
    </row>
    <row r="171" spans="1:14" ht="72" customHeight="1">
      <c r="A171" s="129" t="s">
        <v>2254</v>
      </c>
      <c r="B171" s="92">
        <v>166</v>
      </c>
      <c r="C171" s="81">
        <v>10225</v>
      </c>
      <c r="D171" s="122">
        <v>412074800</v>
      </c>
      <c r="E171" s="123"/>
      <c r="F171" s="122">
        <v>15070</v>
      </c>
      <c r="G171" s="124">
        <v>10</v>
      </c>
      <c r="H171" s="122">
        <v>900</v>
      </c>
      <c r="I171" s="124">
        <v>21</v>
      </c>
      <c r="J171" s="128" t="s">
        <v>2112</v>
      </c>
      <c r="K171" s="125" t="s">
        <v>2113</v>
      </c>
      <c r="L171" s="81"/>
      <c r="M171" s="80" t="s">
        <v>1433</v>
      </c>
      <c r="N171" s="80" t="s">
        <v>2068</v>
      </c>
    </row>
    <row r="172" spans="1:14" ht="48" customHeight="1">
      <c r="A172" s="80" t="s">
        <v>2255</v>
      </c>
      <c r="B172" s="92">
        <v>167</v>
      </c>
      <c r="C172" s="81">
        <v>10289</v>
      </c>
      <c r="D172" s="122">
        <v>35307600</v>
      </c>
      <c r="E172" s="123"/>
      <c r="F172" s="122">
        <v>1780</v>
      </c>
      <c r="G172" s="124">
        <v>4</v>
      </c>
      <c r="H172" s="122">
        <v>460</v>
      </c>
      <c r="I172" s="124">
        <v>12</v>
      </c>
      <c r="J172" s="128" t="s">
        <v>2087</v>
      </c>
      <c r="K172" s="125" t="s">
        <v>2177</v>
      </c>
      <c r="L172" s="81"/>
      <c r="M172" s="80" t="s">
        <v>1433</v>
      </c>
      <c r="N172" s="80" t="s">
        <v>2068</v>
      </c>
    </row>
    <row r="173" spans="1:14" ht="48" customHeight="1">
      <c r="A173" s="129" t="s">
        <v>2256</v>
      </c>
      <c r="B173" s="92">
        <v>168</v>
      </c>
      <c r="C173" s="81">
        <v>10289</v>
      </c>
      <c r="D173" s="122">
        <v>36543400</v>
      </c>
      <c r="E173" s="123"/>
      <c r="F173" s="122">
        <v>1780</v>
      </c>
      <c r="G173" s="124">
        <v>4</v>
      </c>
      <c r="H173" s="122">
        <v>460</v>
      </c>
      <c r="I173" s="124">
        <v>12</v>
      </c>
      <c r="J173" s="128" t="s">
        <v>2087</v>
      </c>
      <c r="K173" s="125" t="s">
        <v>2177</v>
      </c>
      <c r="L173" s="81"/>
      <c r="M173" s="80" t="s">
        <v>1433</v>
      </c>
      <c r="N173" s="80" t="s">
        <v>2068</v>
      </c>
    </row>
    <row r="174" spans="1:14" ht="48" customHeight="1">
      <c r="A174" s="129" t="s">
        <v>2257</v>
      </c>
      <c r="B174" s="92">
        <v>169</v>
      </c>
      <c r="C174" s="81">
        <v>10289</v>
      </c>
      <c r="D174" s="122">
        <v>37073000</v>
      </c>
      <c r="E174" s="123"/>
      <c r="F174" s="122">
        <v>1780</v>
      </c>
      <c r="G174" s="124">
        <v>4</v>
      </c>
      <c r="H174" s="122">
        <v>460</v>
      </c>
      <c r="I174" s="124">
        <v>12</v>
      </c>
      <c r="J174" s="128" t="s">
        <v>2087</v>
      </c>
      <c r="K174" s="125" t="s">
        <v>2177</v>
      </c>
      <c r="L174" s="81"/>
      <c r="M174" s="80" t="s">
        <v>1433</v>
      </c>
      <c r="N174" s="80" t="s">
        <v>2068</v>
      </c>
    </row>
    <row r="175" spans="1:14" ht="48" customHeight="1">
      <c r="A175" s="129" t="s">
        <v>2258</v>
      </c>
      <c r="B175" s="92">
        <v>170</v>
      </c>
      <c r="C175" s="81">
        <v>10289</v>
      </c>
      <c r="D175" s="122">
        <v>45899900</v>
      </c>
      <c r="E175" s="123"/>
      <c r="F175" s="122">
        <v>1780</v>
      </c>
      <c r="G175" s="124">
        <v>4</v>
      </c>
      <c r="H175" s="122">
        <v>460</v>
      </c>
      <c r="I175" s="124">
        <v>12</v>
      </c>
      <c r="J175" s="128" t="s">
        <v>2087</v>
      </c>
      <c r="K175" s="125" t="s">
        <v>2177</v>
      </c>
      <c r="L175" s="81"/>
      <c r="M175" s="80" t="s">
        <v>1433</v>
      </c>
      <c r="N175" s="80" t="s">
        <v>2068</v>
      </c>
    </row>
    <row r="176" spans="1:14" ht="48" customHeight="1">
      <c r="A176" s="80" t="s">
        <v>2259</v>
      </c>
      <c r="B176" s="92">
        <v>171</v>
      </c>
      <c r="C176" s="81">
        <v>10385</v>
      </c>
      <c r="D176" s="122">
        <v>102088300</v>
      </c>
      <c r="E176" s="123"/>
      <c r="F176" s="122">
        <v>5348</v>
      </c>
      <c r="G176" s="124">
        <v>7</v>
      </c>
      <c r="H176" s="122">
        <v>550</v>
      </c>
      <c r="I176" s="124">
        <v>13</v>
      </c>
      <c r="J176" s="128" t="s">
        <v>2072</v>
      </c>
      <c r="K176" s="125" t="s">
        <v>2214</v>
      </c>
      <c r="L176" s="81"/>
      <c r="M176" s="80" t="s">
        <v>1433</v>
      </c>
      <c r="N176" s="80" t="s">
        <v>2068</v>
      </c>
    </row>
    <row r="177" spans="1:14" ht="48" customHeight="1">
      <c r="A177" s="129" t="s">
        <v>2260</v>
      </c>
      <c r="B177" s="92">
        <v>172</v>
      </c>
      <c r="C177" s="81">
        <v>10385</v>
      </c>
      <c r="D177" s="122">
        <v>105661400</v>
      </c>
      <c r="E177" s="123"/>
      <c r="F177" s="122">
        <v>5348</v>
      </c>
      <c r="G177" s="124">
        <v>7</v>
      </c>
      <c r="H177" s="122">
        <v>550</v>
      </c>
      <c r="I177" s="124">
        <v>13</v>
      </c>
      <c r="J177" s="128" t="s">
        <v>2072</v>
      </c>
      <c r="K177" s="125" t="s">
        <v>2214</v>
      </c>
      <c r="L177" s="81"/>
      <c r="M177" s="80" t="s">
        <v>1433</v>
      </c>
      <c r="N177" s="80" t="s">
        <v>2068</v>
      </c>
    </row>
    <row r="178" spans="1:14" ht="48" customHeight="1">
      <c r="A178" s="129" t="s">
        <v>2261</v>
      </c>
      <c r="B178" s="92">
        <v>173</v>
      </c>
      <c r="C178" s="81">
        <v>10385</v>
      </c>
      <c r="D178" s="122">
        <v>107192700</v>
      </c>
      <c r="E178" s="123"/>
      <c r="F178" s="122">
        <v>5348</v>
      </c>
      <c r="G178" s="124">
        <v>7</v>
      </c>
      <c r="H178" s="122">
        <v>550</v>
      </c>
      <c r="I178" s="124">
        <v>13</v>
      </c>
      <c r="J178" s="128" t="s">
        <v>2072</v>
      </c>
      <c r="K178" s="125" t="s">
        <v>2214</v>
      </c>
      <c r="L178" s="81"/>
      <c r="M178" s="80" t="s">
        <v>1433</v>
      </c>
      <c r="N178" s="80" t="s">
        <v>2068</v>
      </c>
    </row>
    <row r="179" spans="1:14" ht="48" customHeight="1">
      <c r="A179" s="129" t="s">
        <v>2262</v>
      </c>
      <c r="B179" s="92">
        <v>174</v>
      </c>
      <c r="C179" s="81">
        <v>10385</v>
      </c>
      <c r="D179" s="122">
        <v>132714800</v>
      </c>
      <c r="E179" s="123"/>
      <c r="F179" s="122">
        <v>5348</v>
      </c>
      <c r="G179" s="124">
        <v>7</v>
      </c>
      <c r="H179" s="122">
        <v>550</v>
      </c>
      <c r="I179" s="124">
        <v>13</v>
      </c>
      <c r="J179" s="128" t="s">
        <v>2072</v>
      </c>
      <c r="K179" s="125" t="s">
        <v>2214</v>
      </c>
      <c r="L179" s="81"/>
      <c r="M179" s="80" t="s">
        <v>1433</v>
      </c>
      <c r="N179" s="80" t="s">
        <v>2068</v>
      </c>
    </row>
    <row r="180" spans="1:14" ht="48" customHeight="1">
      <c r="A180" s="87" t="s">
        <v>2263</v>
      </c>
      <c r="B180" s="92">
        <v>175</v>
      </c>
      <c r="C180" s="81">
        <v>10402</v>
      </c>
      <c r="D180" s="122">
        <v>36493800</v>
      </c>
      <c r="E180" s="123"/>
      <c r="F180" s="122">
        <v>2174</v>
      </c>
      <c r="G180" s="124">
        <v>2</v>
      </c>
      <c r="H180" s="122">
        <v>365</v>
      </c>
      <c r="I180" s="124">
        <v>10</v>
      </c>
      <c r="J180" s="128" t="s">
        <v>2190</v>
      </c>
      <c r="K180" s="126" t="s">
        <v>2191</v>
      </c>
      <c r="L180" s="81"/>
      <c r="M180" s="80" t="s">
        <v>1433</v>
      </c>
      <c r="N180" s="80" t="s">
        <v>2068</v>
      </c>
    </row>
    <row r="181" spans="1:14" ht="48" customHeight="1">
      <c r="A181" s="129" t="s">
        <v>2264</v>
      </c>
      <c r="B181" s="92">
        <v>176</v>
      </c>
      <c r="C181" s="81">
        <v>10402</v>
      </c>
      <c r="D181" s="122">
        <v>37771100</v>
      </c>
      <c r="E181" s="123"/>
      <c r="F181" s="122">
        <v>2174</v>
      </c>
      <c r="G181" s="124">
        <v>2</v>
      </c>
      <c r="H181" s="122">
        <v>365</v>
      </c>
      <c r="I181" s="124">
        <v>10</v>
      </c>
      <c r="J181" s="128" t="s">
        <v>2190</v>
      </c>
      <c r="K181" s="126" t="s">
        <v>2191</v>
      </c>
      <c r="L181" s="81"/>
      <c r="M181" s="80" t="s">
        <v>1433</v>
      </c>
      <c r="N181" s="80" t="s">
        <v>2068</v>
      </c>
    </row>
    <row r="182" spans="1:14" ht="48" customHeight="1">
      <c r="A182" s="129" t="s">
        <v>2265</v>
      </c>
      <c r="B182" s="92">
        <v>177</v>
      </c>
      <c r="C182" s="81">
        <v>10402</v>
      </c>
      <c r="D182" s="122">
        <v>38318500</v>
      </c>
      <c r="E182" s="123"/>
      <c r="F182" s="122">
        <v>2174</v>
      </c>
      <c r="G182" s="124">
        <v>2</v>
      </c>
      <c r="H182" s="122">
        <v>365</v>
      </c>
      <c r="I182" s="124">
        <v>10</v>
      </c>
      <c r="J182" s="128" t="s">
        <v>2190</v>
      </c>
      <c r="K182" s="126" t="s">
        <v>2191</v>
      </c>
      <c r="L182" s="81"/>
      <c r="M182" s="80" t="s">
        <v>1433</v>
      </c>
      <c r="N182" s="80" t="s">
        <v>2068</v>
      </c>
    </row>
    <row r="183" spans="1:14" ht="48" customHeight="1">
      <c r="A183" s="129" t="s">
        <v>2266</v>
      </c>
      <c r="B183" s="92">
        <v>178</v>
      </c>
      <c r="C183" s="81">
        <v>10402</v>
      </c>
      <c r="D183" s="122">
        <v>47441900</v>
      </c>
      <c r="E183" s="123"/>
      <c r="F183" s="122">
        <v>2174</v>
      </c>
      <c r="G183" s="124">
        <v>2</v>
      </c>
      <c r="H183" s="122">
        <v>365</v>
      </c>
      <c r="I183" s="124">
        <v>10</v>
      </c>
      <c r="J183" s="128" t="s">
        <v>2190</v>
      </c>
      <c r="K183" s="126" t="s">
        <v>2191</v>
      </c>
      <c r="L183" s="81"/>
      <c r="M183" s="80" t="s">
        <v>1433</v>
      </c>
      <c r="N183" s="80" t="s">
        <v>2068</v>
      </c>
    </row>
    <row r="184" spans="1:14" ht="48" customHeight="1">
      <c r="A184" s="87" t="s">
        <v>2267</v>
      </c>
      <c r="B184" s="92">
        <v>179</v>
      </c>
      <c r="C184" s="81">
        <v>10404</v>
      </c>
      <c r="D184" s="122">
        <v>8648300</v>
      </c>
      <c r="E184" s="123"/>
      <c r="F184" s="122">
        <v>480</v>
      </c>
      <c r="G184" s="124">
        <v>1</v>
      </c>
      <c r="H184" s="122">
        <v>300</v>
      </c>
      <c r="I184" s="124">
        <v>8</v>
      </c>
      <c r="J184" s="128" t="s">
        <v>2112</v>
      </c>
      <c r="K184" s="125" t="s">
        <v>2113</v>
      </c>
      <c r="L184" s="130"/>
      <c r="M184" s="80" t="s">
        <v>1433</v>
      </c>
      <c r="N184" s="80" t="s">
        <v>2068</v>
      </c>
    </row>
    <row r="185" spans="1:14" ht="48" customHeight="1">
      <c r="A185" s="129" t="s">
        <v>2268</v>
      </c>
      <c r="B185" s="92">
        <v>180</v>
      </c>
      <c r="C185" s="81">
        <v>10404</v>
      </c>
      <c r="D185" s="122">
        <v>8823000</v>
      </c>
      <c r="E185" s="123"/>
      <c r="F185" s="122">
        <v>480</v>
      </c>
      <c r="G185" s="124">
        <v>1</v>
      </c>
      <c r="H185" s="122">
        <v>300</v>
      </c>
      <c r="I185" s="124">
        <v>8</v>
      </c>
      <c r="J185" s="128" t="s">
        <v>2112</v>
      </c>
      <c r="K185" s="125" t="s">
        <v>2113</v>
      </c>
      <c r="L185" s="130"/>
      <c r="M185" s="80" t="s">
        <v>1433</v>
      </c>
      <c r="N185" s="80" t="s">
        <v>2068</v>
      </c>
    </row>
    <row r="186" spans="1:14" ht="48" customHeight="1">
      <c r="A186" s="129" t="s">
        <v>2269</v>
      </c>
      <c r="B186" s="92">
        <v>181</v>
      </c>
      <c r="C186" s="81">
        <v>10404</v>
      </c>
      <c r="D186" s="122">
        <v>9080700</v>
      </c>
      <c r="E186" s="123"/>
      <c r="F186" s="122">
        <v>480</v>
      </c>
      <c r="G186" s="124">
        <v>1</v>
      </c>
      <c r="H186" s="122">
        <v>300</v>
      </c>
      <c r="I186" s="124">
        <v>8</v>
      </c>
      <c r="J186" s="128" t="s">
        <v>2112</v>
      </c>
      <c r="K186" s="125" t="s">
        <v>2113</v>
      </c>
      <c r="L186" s="130"/>
      <c r="M186" s="80" t="s">
        <v>1433</v>
      </c>
      <c r="N186" s="80" t="s">
        <v>2068</v>
      </c>
    </row>
    <row r="187" spans="1:14" ht="48" customHeight="1">
      <c r="A187" s="129" t="s">
        <v>2270</v>
      </c>
      <c r="B187" s="92">
        <v>182</v>
      </c>
      <c r="C187" s="81">
        <v>10404</v>
      </c>
      <c r="D187" s="122">
        <v>11242800</v>
      </c>
      <c r="E187" s="123"/>
      <c r="F187" s="122">
        <v>480</v>
      </c>
      <c r="G187" s="124">
        <v>1</v>
      </c>
      <c r="H187" s="122">
        <v>300</v>
      </c>
      <c r="I187" s="124">
        <v>8</v>
      </c>
      <c r="J187" s="128" t="s">
        <v>2112</v>
      </c>
      <c r="K187" s="125" t="s">
        <v>2113</v>
      </c>
      <c r="L187" s="130"/>
      <c r="M187" s="80" t="s">
        <v>1433</v>
      </c>
      <c r="N187" s="80" t="s">
        <v>2068</v>
      </c>
    </row>
    <row r="188" spans="1:14" ht="48" customHeight="1">
      <c r="A188" s="87" t="s">
        <v>2271</v>
      </c>
      <c r="B188" s="92">
        <v>183</v>
      </c>
      <c r="C188" s="81">
        <v>10468</v>
      </c>
      <c r="D188" s="122">
        <v>23310900</v>
      </c>
      <c r="E188" s="123"/>
      <c r="F188" s="122">
        <v>1724</v>
      </c>
      <c r="G188" s="124">
        <v>4</v>
      </c>
      <c r="H188" s="122">
        <v>360</v>
      </c>
      <c r="I188" s="124">
        <v>10</v>
      </c>
      <c r="J188" s="128" t="s">
        <v>2100</v>
      </c>
      <c r="K188" s="126" t="s">
        <v>2101</v>
      </c>
      <c r="L188" s="81"/>
      <c r="M188" s="80" t="s">
        <v>1433</v>
      </c>
      <c r="N188" s="80" t="s">
        <v>2068</v>
      </c>
    </row>
    <row r="189" spans="1:14" ht="48" customHeight="1">
      <c r="A189" s="129" t="s">
        <v>2272</v>
      </c>
      <c r="B189" s="92">
        <v>184</v>
      </c>
      <c r="C189" s="81">
        <v>10468</v>
      </c>
      <c r="D189" s="122">
        <v>24126800</v>
      </c>
      <c r="E189" s="123"/>
      <c r="F189" s="122">
        <v>1724</v>
      </c>
      <c r="G189" s="124">
        <v>4</v>
      </c>
      <c r="H189" s="122">
        <v>360</v>
      </c>
      <c r="I189" s="124">
        <v>10</v>
      </c>
      <c r="J189" s="128" t="s">
        <v>2100</v>
      </c>
      <c r="K189" s="126" t="s">
        <v>2101</v>
      </c>
      <c r="L189" s="81"/>
      <c r="M189" s="80" t="s">
        <v>1433</v>
      </c>
      <c r="N189" s="80" t="s">
        <v>2068</v>
      </c>
    </row>
    <row r="190" spans="1:14" ht="48" customHeight="1">
      <c r="A190" s="129" t="s">
        <v>2273</v>
      </c>
      <c r="B190" s="92">
        <v>185</v>
      </c>
      <c r="C190" s="81">
        <v>10468</v>
      </c>
      <c r="D190" s="122">
        <v>24476400</v>
      </c>
      <c r="E190" s="123"/>
      <c r="F190" s="122">
        <v>1724</v>
      </c>
      <c r="G190" s="124">
        <v>4</v>
      </c>
      <c r="H190" s="122">
        <v>360</v>
      </c>
      <c r="I190" s="124">
        <v>10</v>
      </c>
      <c r="J190" s="128" t="s">
        <v>2100</v>
      </c>
      <c r="K190" s="126" t="s">
        <v>2101</v>
      </c>
      <c r="L190" s="81"/>
      <c r="M190" s="80" t="s">
        <v>1433</v>
      </c>
      <c r="N190" s="80" t="s">
        <v>2068</v>
      </c>
    </row>
    <row r="191" spans="1:14" ht="48" customHeight="1">
      <c r="A191" s="129" t="s">
        <v>2274</v>
      </c>
      <c r="B191" s="92">
        <v>186</v>
      </c>
      <c r="C191" s="81">
        <v>10468</v>
      </c>
      <c r="D191" s="122">
        <v>30304200</v>
      </c>
      <c r="E191" s="123"/>
      <c r="F191" s="122">
        <v>1724</v>
      </c>
      <c r="G191" s="124">
        <v>4</v>
      </c>
      <c r="H191" s="122">
        <v>360</v>
      </c>
      <c r="I191" s="124">
        <v>10</v>
      </c>
      <c r="J191" s="128" t="s">
        <v>2100</v>
      </c>
      <c r="K191" s="126" t="s">
        <v>2101</v>
      </c>
      <c r="L191" s="81"/>
      <c r="M191" s="80" t="s">
        <v>1433</v>
      </c>
      <c r="N191" s="80" t="s">
        <v>2068</v>
      </c>
    </row>
    <row r="192" spans="1:14" ht="48" customHeight="1">
      <c r="A192" s="87" t="s">
        <v>2275</v>
      </c>
      <c r="B192" s="92">
        <v>187</v>
      </c>
      <c r="C192" s="81" t="s">
        <v>2276</v>
      </c>
      <c r="D192" s="122">
        <v>42754700</v>
      </c>
      <c r="E192" s="123"/>
      <c r="F192" s="122">
        <v>3012</v>
      </c>
      <c r="G192" s="124">
        <v>5</v>
      </c>
      <c r="H192" s="132">
        <v>450</v>
      </c>
      <c r="I192" s="124">
        <v>12</v>
      </c>
      <c r="J192" s="128" t="s">
        <v>2100</v>
      </c>
      <c r="K192" s="126" t="s">
        <v>2101</v>
      </c>
      <c r="L192" s="81" t="s">
        <v>2277</v>
      </c>
      <c r="M192" s="80" t="s">
        <v>1433</v>
      </c>
      <c r="N192" s="80" t="s">
        <v>2068</v>
      </c>
    </row>
    <row r="193" spans="1:14" ht="48" customHeight="1">
      <c r="A193" s="129" t="s">
        <v>2278</v>
      </c>
      <c r="B193" s="92">
        <v>188</v>
      </c>
      <c r="C193" s="81" t="s">
        <v>2276</v>
      </c>
      <c r="D193" s="122">
        <v>44251100</v>
      </c>
      <c r="E193" s="123"/>
      <c r="F193" s="122">
        <v>3012</v>
      </c>
      <c r="G193" s="124">
        <v>5</v>
      </c>
      <c r="H193" s="132">
        <v>450</v>
      </c>
      <c r="I193" s="124">
        <v>12</v>
      </c>
      <c r="J193" s="128" t="s">
        <v>2100</v>
      </c>
      <c r="K193" s="126" t="s">
        <v>2101</v>
      </c>
      <c r="L193" s="81" t="s">
        <v>2277</v>
      </c>
      <c r="M193" s="80" t="s">
        <v>1433</v>
      </c>
      <c r="N193" s="80" t="s">
        <v>2068</v>
      </c>
    </row>
    <row r="194" spans="1:14" ht="48" customHeight="1">
      <c r="A194" s="129" t="s">
        <v>2279</v>
      </c>
      <c r="B194" s="92">
        <v>189</v>
      </c>
      <c r="C194" s="81" t="s">
        <v>2276</v>
      </c>
      <c r="D194" s="122">
        <v>44892400</v>
      </c>
      <c r="E194" s="123"/>
      <c r="F194" s="122">
        <v>3012</v>
      </c>
      <c r="G194" s="124">
        <v>5</v>
      </c>
      <c r="H194" s="132">
        <v>450</v>
      </c>
      <c r="I194" s="124">
        <v>12</v>
      </c>
      <c r="J194" s="128" t="s">
        <v>2100</v>
      </c>
      <c r="K194" s="126" t="s">
        <v>2101</v>
      </c>
      <c r="L194" s="81" t="s">
        <v>2277</v>
      </c>
      <c r="M194" s="80" t="s">
        <v>1433</v>
      </c>
      <c r="N194" s="80" t="s">
        <v>2068</v>
      </c>
    </row>
    <row r="195" spans="1:14" ht="48" customHeight="1">
      <c r="A195" s="129" t="s">
        <v>2280</v>
      </c>
      <c r="B195" s="92">
        <v>190</v>
      </c>
      <c r="C195" s="81" t="s">
        <v>2276</v>
      </c>
      <c r="D195" s="122">
        <v>55581100</v>
      </c>
      <c r="E195" s="123"/>
      <c r="F195" s="122">
        <v>3012</v>
      </c>
      <c r="G195" s="124">
        <v>5</v>
      </c>
      <c r="H195" s="132">
        <v>450</v>
      </c>
      <c r="I195" s="124">
        <v>12</v>
      </c>
      <c r="J195" s="128" t="s">
        <v>2100</v>
      </c>
      <c r="K195" s="126" t="s">
        <v>2101</v>
      </c>
      <c r="L195" s="81" t="s">
        <v>2277</v>
      </c>
      <c r="M195" s="80" t="s">
        <v>1433</v>
      </c>
      <c r="N195" s="80" t="s">
        <v>2068</v>
      </c>
    </row>
    <row r="196" spans="1:14" ht="48" customHeight="1">
      <c r="A196" s="87" t="s">
        <v>2281</v>
      </c>
      <c r="B196" s="92">
        <v>191</v>
      </c>
      <c r="C196" s="81">
        <v>10516</v>
      </c>
      <c r="D196" s="122">
        <v>72370700</v>
      </c>
      <c r="E196" s="123"/>
      <c r="F196" s="122">
        <v>4446</v>
      </c>
      <c r="G196" s="124">
        <v>5</v>
      </c>
      <c r="H196" s="122">
        <v>650</v>
      </c>
      <c r="I196" s="124">
        <v>20</v>
      </c>
      <c r="J196" s="128" t="s">
        <v>2082</v>
      </c>
      <c r="K196" s="126" t="s">
        <v>38</v>
      </c>
      <c r="L196" s="81"/>
      <c r="M196" s="80" t="s">
        <v>1433</v>
      </c>
      <c r="N196" s="80" t="s">
        <v>2068</v>
      </c>
    </row>
    <row r="197" spans="1:14" ht="48" customHeight="1">
      <c r="A197" s="129" t="s">
        <v>2282</v>
      </c>
      <c r="B197" s="92">
        <v>192</v>
      </c>
      <c r="C197" s="81">
        <v>10516</v>
      </c>
      <c r="D197" s="122">
        <v>74903700</v>
      </c>
      <c r="E197" s="123"/>
      <c r="F197" s="122">
        <v>4446</v>
      </c>
      <c r="G197" s="124">
        <v>5</v>
      </c>
      <c r="H197" s="122">
        <v>650</v>
      </c>
      <c r="I197" s="124">
        <v>20</v>
      </c>
      <c r="J197" s="128" t="s">
        <v>2082</v>
      </c>
      <c r="K197" s="126" t="s">
        <v>38</v>
      </c>
      <c r="L197" s="81"/>
      <c r="M197" s="80" t="s">
        <v>1433</v>
      </c>
      <c r="N197" s="80" t="s">
        <v>2068</v>
      </c>
    </row>
    <row r="198" spans="1:14" ht="48" customHeight="1">
      <c r="A198" s="129" t="s">
        <v>2283</v>
      </c>
      <c r="B198" s="92">
        <v>193</v>
      </c>
      <c r="C198" s="81">
        <v>10516</v>
      </c>
      <c r="D198" s="122">
        <v>75989200</v>
      </c>
      <c r="E198" s="123"/>
      <c r="F198" s="122">
        <v>4446</v>
      </c>
      <c r="G198" s="124">
        <v>5</v>
      </c>
      <c r="H198" s="122">
        <v>650</v>
      </c>
      <c r="I198" s="124">
        <v>20</v>
      </c>
      <c r="J198" s="128" t="s">
        <v>2082</v>
      </c>
      <c r="K198" s="126" t="s">
        <v>38</v>
      </c>
      <c r="L198" s="81"/>
      <c r="M198" s="80" t="s">
        <v>1433</v>
      </c>
      <c r="N198" s="80" t="s">
        <v>2068</v>
      </c>
    </row>
    <row r="199" spans="1:14" ht="48" customHeight="1">
      <c r="A199" s="129" t="s">
        <v>2284</v>
      </c>
      <c r="B199" s="92">
        <v>194</v>
      </c>
      <c r="C199" s="81">
        <v>10516</v>
      </c>
      <c r="D199" s="122">
        <v>94081900</v>
      </c>
      <c r="E199" s="123"/>
      <c r="F199" s="122">
        <v>4446</v>
      </c>
      <c r="G199" s="124">
        <v>5</v>
      </c>
      <c r="H199" s="122">
        <v>650</v>
      </c>
      <c r="I199" s="124">
        <v>20</v>
      </c>
      <c r="J199" s="128" t="s">
        <v>2082</v>
      </c>
      <c r="K199" s="126" t="s">
        <v>38</v>
      </c>
      <c r="L199" s="81"/>
      <c r="M199" s="80" t="s">
        <v>1433</v>
      </c>
      <c r="N199" s="80" t="s">
        <v>2068</v>
      </c>
    </row>
    <row r="200" spans="1:14" ht="48" customHeight="1">
      <c r="A200" s="87" t="s">
        <v>2285</v>
      </c>
      <c r="B200" s="92">
        <v>195</v>
      </c>
      <c r="C200" s="81">
        <v>10535</v>
      </c>
      <c r="D200" s="122">
        <v>59449900</v>
      </c>
      <c r="E200" s="123"/>
      <c r="F200" s="122">
        <v>3336</v>
      </c>
      <c r="G200" s="124">
        <v>7</v>
      </c>
      <c r="H200" s="122">
        <v>570</v>
      </c>
      <c r="I200" s="124">
        <v>15</v>
      </c>
      <c r="J200" s="128" t="s">
        <v>2100</v>
      </c>
      <c r="K200" s="126" t="s">
        <v>2101</v>
      </c>
      <c r="L200" s="81"/>
      <c r="M200" s="80" t="s">
        <v>1433</v>
      </c>
      <c r="N200" s="80" t="s">
        <v>2068</v>
      </c>
    </row>
    <row r="201" spans="1:14" ht="48" customHeight="1">
      <c r="A201" s="129" t="s">
        <v>2286</v>
      </c>
      <c r="B201" s="92">
        <v>196</v>
      </c>
      <c r="C201" s="81">
        <v>10535</v>
      </c>
      <c r="D201" s="122">
        <v>61530600</v>
      </c>
      <c r="E201" s="123"/>
      <c r="F201" s="122">
        <v>3336</v>
      </c>
      <c r="G201" s="124">
        <v>7</v>
      </c>
      <c r="H201" s="122">
        <v>570</v>
      </c>
      <c r="I201" s="124">
        <v>15</v>
      </c>
      <c r="J201" s="128" t="s">
        <v>2100</v>
      </c>
      <c r="K201" s="126" t="s">
        <v>2101</v>
      </c>
      <c r="L201" s="81"/>
      <c r="M201" s="80" t="s">
        <v>1433</v>
      </c>
      <c r="N201" s="80" t="s">
        <v>2068</v>
      </c>
    </row>
    <row r="202" spans="1:14" ht="48" customHeight="1">
      <c r="A202" s="129" t="s">
        <v>2287</v>
      </c>
      <c r="B202" s="92">
        <v>197</v>
      </c>
      <c r="C202" s="81">
        <v>10535</v>
      </c>
      <c r="D202" s="122">
        <v>62422400</v>
      </c>
      <c r="E202" s="123"/>
      <c r="F202" s="122">
        <v>3336</v>
      </c>
      <c r="G202" s="124">
        <v>7</v>
      </c>
      <c r="H202" s="122">
        <v>570</v>
      </c>
      <c r="I202" s="124">
        <v>15</v>
      </c>
      <c r="J202" s="128" t="s">
        <v>2100</v>
      </c>
      <c r="K202" s="126" t="s">
        <v>2101</v>
      </c>
      <c r="L202" s="81"/>
      <c r="M202" s="80" t="s">
        <v>1433</v>
      </c>
      <c r="N202" s="80" t="s">
        <v>2068</v>
      </c>
    </row>
    <row r="203" spans="1:14" ht="48" customHeight="1">
      <c r="A203" s="129" t="s">
        <v>2288</v>
      </c>
      <c r="B203" s="92">
        <v>198</v>
      </c>
      <c r="C203" s="81">
        <v>10535</v>
      </c>
      <c r="D203" s="122">
        <v>77284900</v>
      </c>
      <c r="E203" s="123"/>
      <c r="F203" s="122">
        <v>3336</v>
      </c>
      <c r="G203" s="124">
        <v>7</v>
      </c>
      <c r="H203" s="122">
        <v>570</v>
      </c>
      <c r="I203" s="124">
        <v>15</v>
      </c>
      <c r="J203" s="128" t="s">
        <v>2100</v>
      </c>
      <c r="K203" s="126" t="s">
        <v>2101</v>
      </c>
      <c r="L203" s="81"/>
      <c r="M203" s="80" t="s">
        <v>1433</v>
      </c>
      <c r="N203" s="80" t="s">
        <v>2068</v>
      </c>
    </row>
    <row r="204" spans="1:14" ht="48" customHeight="1">
      <c r="A204" s="80" t="s">
        <v>2289</v>
      </c>
      <c r="B204" s="92">
        <v>199</v>
      </c>
      <c r="C204" s="81">
        <v>10554</v>
      </c>
      <c r="D204" s="122">
        <v>268147000</v>
      </c>
      <c r="E204" s="123"/>
      <c r="F204" s="122">
        <v>10440</v>
      </c>
      <c r="G204" s="124">
        <v>6</v>
      </c>
      <c r="H204" s="122">
        <v>910</v>
      </c>
      <c r="I204" s="124">
        <v>25</v>
      </c>
      <c r="J204" s="128" t="s">
        <v>2082</v>
      </c>
      <c r="K204" s="125" t="s">
        <v>2290</v>
      </c>
      <c r="L204" s="81"/>
      <c r="M204" s="80" t="s">
        <v>1433</v>
      </c>
      <c r="N204" s="80" t="s">
        <v>2068</v>
      </c>
    </row>
    <row r="205" spans="1:14" ht="48" customHeight="1">
      <c r="A205" s="129" t="s">
        <v>2291</v>
      </c>
      <c r="B205" s="92">
        <v>200</v>
      </c>
      <c r="C205" s="81">
        <v>10554</v>
      </c>
      <c r="D205" s="122">
        <v>277532100</v>
      </c>
      <c r="E205" s="123"/>
      <c r="F205" s="122">
        <v>10440</v>
      </c>
      <c r="G205" s="124">
        <v>6</v>
      </c>
      <c r="H205" s="122">
        <v>910</v>
      </c>
      <c r="I205" s="124">
        <v>25</v>
      </c>
      <c r="J205" s="128" t="s">
        <v>2082</v>
      </c>
      <c r="K205" s="125" t="s">
        <v>2290</v>
      </c>
      <c r="L205" s="81"/>
      <c r="M205" s="80" t="s">
        <v>1433</v>
      </c>
      <c r="N205" s="80" t="s">
        <v>2068</v>
      </c>
    </row>
    <row r="206" spans="1:14" ht="48" customHeight="1">
      <c r="A206" s="129" t="s">
        <v>2292</v>
      </c>
      <c r="B206" s="92">
        <v>201</v>
      </c>
      <c r="C206" s="81">
        <v>10554</v>
      </c>
      <c r="D206" s="122">
        <v>281554400</v>
      </c>
      <c r="E206" s="123"/>
      <c r="F206" s="122">
        <v>10440</v>
      </c>
      <c r="G206" s="124">
        <v>6</v>
      </c>
      <c r="H206" s="122">
        <v>910</v>
      </c>
      <c r="I206" s="124">
        <v>25</v>
      </c>
      <c r="J206" s="128" t="s">
        <v>2082</v>
      </c>
      <c r="K206" s="125" t="s">
        <v>2290</v>
      </c>
      <c r="L206" s="81"/>
      <c r="M206" s="80" t="s">
        <v>1433</v>
      </c>
      <c r="N206" s="80" t="s">
        <v>2068</v>
      </c>
    </row>
    <row r="207" spans="1:14" ht="48" customHeight="1">
      <c r="A207" s="129" t="s">
        <v>2293</v>
      </c>
      <c r="B207" s="92">
        <v>202</v>
      </c>
      <c r="C207" s="81">
        <v>10554</v>
      </c>
      <c r="D207" s="122">
        <v>348591100</v>
      </c>
      <c r="E207" s="123"/>
      <c r="F207" s="122">
        <v>10440</v>
      </c>
      <c r="G207" s="124">
        <v>6</v>
      </c>
      <c r="H207" s="122">
        <v>910</v>
      </c>
      <c r="I207" s="124">
        <v>25</v>
      </c>
      <c r="J207" s="128" t="s">
        <v>2082</v>
      </c>
      <c r="K207" s="125" t="s">
        <v>2290</v>
      </c>
      <c r="L207" s="81"/>
      <c r="M207" s="80" t="s">
        <v>1433</v>
      </c>
      <c r="N207" s="80" t="s">
        <v>2068</v>
      </c>
    </row>
    <row r="208" spans="1:14" ht="48" customHeight="1">
      <c r="A208" s="87" t="s">
        <v>2294</v>
      </c>
      <c r="B208" s="92">
        <v>203</v>
      </c>
      <c r="C208" s="81">
        <v>10562</v>
      </c>
      <c r="D208" s="122">
        <v>65750900</v>
      </c>
      <c r="E208" s="123"/>
      <c r="F208" s="132">
        <v>13248</v>
      </c>
      <c r="G208" s="133">
        <v>8</v>
      </c>
      <c r="H208" s="122">
        <v>545</v>
      </c>
      <c r="I208" s="124">
        <v>11</v>
      </c>
      <c r="J208" s="128" t="s">
        <v>2087</v>
      </c>
      <c r="K208" s="126" t="s">
        <v>2177</v>
      </c>
      <c r="L208" s="81"/>
      <c r="M208" s="80" t="s">
        <v>1433</v>
      </c>
      <c r="N208" s="80" t="s">
        <v>2068</v>
      </c>
    </row>
    <row r="209" spans="1:14" ht="48" customHeight="1">
      <c r="A209" s="129" t="s">
        <v>2295</v>
      </c>
      <c r="B209" s="92">
        <v>204</v>
      </c>
      <c r="C209" s="81">
        <v>10562</v>
      </c>
      <c r="D209" s="122">
        <v>68052200</v>
      </c>
      <c r="E209" s="123"/>
      <c r="F209" s="132">
        <v>13248</v>
      </c>
      <c r="G209" s="133">
        <v>8</v>
      </c>
      <c r="H209" s="122">
        <v>545</v>
      </c>
      <c r="I209" s="124">
        <v>11</v>
      </c>
      <c r="J209" s="128" t="s">
        <v>2087</v>
      </c>
      <c r="K209" s="126" t="s">
        <v>2177</v>
      </c>
      <c r="L209" s="81"/>
      <c r="M209" s="80" t="s">
        <v>1433</v>
      </c>
      <c r="N209" s="80" t="s">
        <v>2068</v>
      </c>
    </row>
    <row r="210" spans="1:14" ht="48" customHeight="1">
      <c r="A210" s="129" t="s">
        <v>2296</v>
      </c>
      <c r="B210" s="92">
        <v>205</v>
      </c>
      <c r="C210" s="81">
        <v>10562</v>
      </c>
      <c r="D210" s="122">
        <v>69038400</v>
      </c>
      <c r="E210" s="123"/>
      <c r="F210" s="132">
        <v>13248</v>
      </c>
      <c r="G210" s="133">
        <v>8</v>
      </c>
      <c r="H210" s="122">
        <v>545</v>
      </c>
      <c r="I210" s="124">
        <v>11</v>
      </c>
      <c r="J210" s="128" t="s">
        <v>2087</v>
      </c>
      <c r="K210" s="126" t="s">
        <v>2177</v>
      </c>
      <c r="L210" s="81"/>
      <c r="M210" s="80" t="s">
        <v>1433</v>
      </c>
      <c r="N210" s="80" t="s">
        <v>2068</v>
      </c>
    </row>
    <row r="211" spans="1:14" ht="48" customHeight="1">
      <c r="A211" s="129" t="s">
        <v>2297</v>
      </c>
      <c r="B211" s="92">
        <v>206</v>
      </c>
      <c r="C211" s="81">
        <v>10562</v>
      </c>
      <c r="D211" s="122">
        <v>85476200</v>
      </c>
      <c r="E211" s="123"/>
      <c r="F211" s="132">
        <v>13248</v>
      </c>
      <c r="G211" s="133">
        <v>8</v>
      </c>
      <c r="H211" s="122">
        <v>545</v>
      </c>
      <c r="I211" s="124">
        <v>11</v>
      </c>
      <c r="J211" s="128" t="s">
        <v>2087</v>
      </c>
      <c r="K211" s="126" t="s">
        <v>2177</v>
      </c>
      <c r="L211" s="81"/>
      <c r="M211" s="80" t="s">
        <v>1433</v>
      </c>
      <c r="N211" s="80" t="s">
        <v>2068</v>
      </c>
    </row>
    <row r="212" spans="1:14" ht="48" customHeight="1">
      <c r="A212" s="87" t="s">
        <v>2298</v>
      </c>
      <c r="B212" s="92">
        <v>207</v>
      </c>
      <c r="C212" s="81">
        <v>10628</v>
      </c>
      <c r="D212" s="122">
        <v>38279800</v>
      </c>
      <c r="E212" s="123"/>
      <c r="F212" s="122">
        <v>2710</v>
      </c>
      <c r="G212" s="124">
        <v>4</v>
      </c>
      <c r="H212" s="122">
        <v>360</v>
      </c>
      <c r="I212" s="124">
        <v>8</v>
      </c>
      <c r="J212" s="40" t="s">
        <v>2106</v>
      </c>
      <c r="K212" s="126" t="s">
        <v>2107</v>
      </c>
      <c r="L212" s="81"/>
      <c r="M212" s="80" t="s">
        <v>1433</v>
      </c>
      <c r="N212" s="80" t="s">
        <v>2068</v>
      </c>
    </row>
    <row r="213" spans="1:14" ht="48" customHeight="1">
      <c r="A213" s="129" t="s">
        <v>2299</v>
      </c>
      <c r="B213" s="92">
        <v>208</v>
      </c>
      <c r="C213" s="81">
        <v>10628</v>
      </c>
      <c r="D213" s="122">
        <v>39619600</v>
      </c>
      <c r="E213" s="123"/>
      <c r="F213" s="122">
        <v>2710</v>
      </c>
      <c r="G213" s="124">
        <v>4</v>
      </c>
      <c r="H213" s="122">
        <v>360</v>
      </c>
      <c r="I213" s="124">
        <v>8</v>
      </c>
      <c r="J213" s="40" t="s">
        <v>2106</v>
      </c>
      <c r="K213" s="126" t="s">
        <v>2107</v>
      </c>
      <c r="L213" s="81"/>
      <c r="M213" s="80" t="s">
        <v>1433</v>
      </c>
      <c r="N213" s="80" t="s">
        <v>2068</v>
      </c>
    </row>
    <row r="214" spans="1:14" ht="48" customHeight="1">
      <c r="A214" s="129" t="s">
        <v>2300</v>
      </c>
      <c r="B214" s="92">
        <v>209</v>
      </c>
      <c r="C214" s="81">
        <v>10628</v>
      </c>
      <c r="D214" s="122">
        <v>40193800</v>
      </c>
      <c r="E214" s="123"/>
      <c r="F214" s="122">
        <v>2710</v>
      </c>
      <c r="G214" s="124">
        <v>4</v>
      </c>
      <c r="H214" s="122">
        <v>360</v>
      </c>
      <c r="I214" s="124">
        <v>8</v>
      </c>
      <c r="J214" s="40" t="s">
        <v>2106</v>
      </c>
      <c r="K214" s="126" t="s">
        <v>2107</v>
      </c>
      <c r="L214" s="81"/>
      <c r="M214" s="80" t="s">
        <v>1433</v>
      </c>
      <c r="N214" s="80" t="s">
        <v>2068</v>
      </c>
    </row>
    <row r="215" spans="1:14" ht="48" customHeight="1">
      <c r="A215" s="129" t="s">
        <v>2301</v>
      </c>
      <c r="B215" s="92">
        <v>210</v>
      </c>
      <c r="C215" s="81">
        <v>10628</v>
      </c>
      <c r="D215" s="122">
        <v>49763700</v>
      </c>
      <c r="E215" s="123"/>
      <c r="F215" s="122">
        <v>2710</v>
      </c>
      <c r="G215" s="124">
        <v>4</v>
      </c>
      <c r="H215" s="122">
        <v>360</v>
      </c>
      <c r="I215" s="124">
        <v>8</v>
      </c>
      <c r="J215" s="40" t="s">
        <v>2106</v>
      </c>
      <c r="K215" s="126" t="s">
        <v>2107</v>
      </c>
      <c r="L215" s="81"/>
      <c r="M215" s="80" t="s">
        <v>1433</v>
      </c>
      <c r="N215" s="80" t="s">
        <v>2068</v>
      </c>
    </row>
    <row r="216" spans="1:14" ht="48" customHeight="1">
      <c r="A216" s="80" t="s">
        <v>2302</v>
      </c>
      <c r="B216" s="92">
        <v>211</v>
      </c>
      <c r="C216" s="81">
        <v>10673</v>
      </c>
      <c r="D216" s="122">
        <v>19613600</v>
      </c>
      <c r="E216" s="123"/>
      <c r="F216" s="122">
        <v>935</v>
      </c>
      <c r="G216" s="124">
        <v>3</v>
      </c>
      <c r="H216" s="122">
        <v>350</v>
      </c>
      <c r="I216" s="124">
        <v>8</v>
      </c>
      <c r="J216" s="128" t="s">
        <v>2082</v>
      </c>
      <c r="K216" s="125" t="s">
        <v>2290</v>
      </c>
      <c r="L216" s="81"/>
      <c r="M216" s="80" t="s">
        <v>1433</v>
      </c>
      <c r="N216" s="80" t="s">
        <v>2068</v>
      </c>
    </row>
    <row r="217" spans="1:14" ht="48" customHeight="1">
      <c r="A217" s="129" t="s">
        <v>2303</v>
      </c>
      <c r="B217" s="92">
        <v>212</v>
      </c>
      <c r="C217" s="81">
        <v>10673</v>
      </c>
      <c r="D217" s="122">
        <v>20300100</v>
      </c>
      <c r="E217" s="123"/>
      <c r="F217" s="122">
        <v>935</v>
      </c>
      <c r="G217" s="124">
        <v>3</v>
      </c>
      <c r="H217" s="122">
        <v>350</v>
      </c>
      <c r="I217" s="124">
        <v>8</v>
      </c>
      <c r="J217" s="128" t="s">
        <v>2082</v>
      </c>
      <c r="K217" s="125" t="s">
        <v>2290</v>
      </c>
      <c r="L217" s="81"/>
      <c r="M217" s="80" t="s">
        <v>1433</v>
      </c>
      <c r="N217" s="80" t="s">
        <v>2068</v>
      </c>
    </row>
    <row r="218" spans="1:14" ht="48" customHeight="1">
      <c r="A218" s="129" t="s">
        <v>2304</v>
      </c>
      <c r="B218" s="92">
        <v>213</v>
      </c>
      <c r="C218" s="81">
        <v>10673</v>
      </c>
      <c r="D218" s="122">
        <v>20594300</v>
      </c>
      <c r="E218" s="123"/>
      <c r="F218" s="122">
        <v>935</v>
      </c>
      <c r="G218" s="124">
        <v>3</v>
      </c>
      <c r="H218" s="122">
        <v>350</v>
      </c>
      <c r="I218" s="124">
        <v>8</v>
      </c>
      <c r="J218" s="128" t="s">
        <v>2082</v>
      </c>
      <c r="K218" s="125" t="s">
        <v>2290</v>
      </c>
      <c r="L218" s="81"/>
      <c r="M218" s="80" t="s">
        <v>1433</v>
      </c>
      <c r="N218" s="80" t="s">
        <v>2068</v>
      </c>
    </row>
    <row r="219" spans="1:14" ht="48" customHeight="1">
      <c r="A219" s="129" t="s">
        <v>2305</v>
      </c>
      <c r="B219" s="92">
        <v>214</v>
      </c>
      <c r="C219" s="81">
        <v>10673</v>
      </c>
      <c r="D219" s="122">
        <v>25497700</v>
      </c>
      <c r="E219" s="123"/>
      <c r="F219" s="122">
        <v>935</v>
      </c>
      <c r="G219" s="124">
        <v>3</v>
      </c>
      <c r="H219" s="122">
        <v>350</v>
      </c>
      <c r="I219" s="124">
        <v>8</v>
      </c>
      <c r="J219" s="128" t="s">
        <v>2082</v>
      </c>
      <c r="K219" s="125" t="s">
        <v>2290</v>
      </c>
      <c r="L219" s="81"/>
      <c r="M219" s="80" t="s">
        <v>1433</v>
      </c>
      <c r="N219" s="80" t="s">
        <v>2068</v>
      </c>
    </row>
    <row r="220" spans="1:14" ht="48" customHeight="1">
      <c r="A220" s="80" t="s">
        <v>2306</v>
      </c>
      <c r="B220" s="92">
        <v>215</v>
      </c>
      <c r="C220" s="81">
        <v>10716</v>
      </c>
      <c r="D220" s="122">
        <v>443644600</v>
      </c>
      <c r="E220" s="123"/>
      <c r="F220" s="122">
        <v>24988</v>
      </c>
      <c r="G220" s="131" t="s">
        <v>2307</v>
      </c>
      <c r="H220" s="122">
        <v>1080</v>
      </c>
      <c r="I220" s="124">
        <v>22</v>
      </c>
      <c r="J220" s="128" t="s">
        <v>2112</v>
      </c>
      <c r="K220" s="125" t="s">
        <v>2113</v>
      </c>
      <c r="L220" s="81"/>
      <c r="M220" s="80" t="s">
        <v>1433</v>
      </c>
      <c r="N220" s="80" t="s">
        <v>2068</v>
      </c>
    </row>
    <row r="221" spans="1:14" ht="48" customHeight="1">
      <c r="A221" s="129" t="s">
        <v>2308</v>
      </c>
      <c r="B221" s="92">
        <v>216</v>
      </c>
      <c r="C221" s="81">
        <v>10716</v>
      </c>
      <c r="D221" s="122">
        <v>459172200</v>
      </c>
      <c r="E221" s="123"/>
      <c r="F221" s="122">
        <v>24988</v>
      </c>
      <c r="G221" s="131" t="s">
        <v>2307</v>
      </c>
      <c r="H221" s="122">
        <v>1080</v>
      </c>
      <c r="I221" s="124">
        <v>22</v>
      </c>
      <c r="J221" s="128" t="s">
        <v>2112</v>
      </c>
      <c r="K221" s="125" t="s">
        <v>2113</v>
      </c>
      <c r="L221" s="81"/>
      <c r="M221" s="80" t="s">
        <v>1433</v>
      </c>
      <c r="N221" s="80" t="s">
        <v>2068</v>
      </c>
    </row>
    <row r="222" spans="1:14" ht="72" customHeight="1">
      <c r="A222" s="129" t="s">
        <v>2309</v>
      </c>
      <c r="B222" s="92">
        <v>217</v>
      </c>
      <c r="C222" s="81">
        <v>10716</v>
      </c>
      <c r="D222" s="122">
        <v>465826800</v>
      </c>
      <c r="E222" s="123"/>
      <c r="F222" s="122">
        <v>24988</v>
      </c>
      <c r="G222" s="131" t="s">
        <v>2307</v>
      </c>
      <c r="H222" s="122">
        <v>1080</v>
      </c>
      <c r="I222" s="124">
        <v>22</v>
      </c>
      <c r="J222" s="128" t="s">
        <v>2112</v>
      </c>
      <c r="K222" s="125" t="s">
        <v>2113</v>
      </c>
      <c r="L222" s="81"/>
      <c r="M222" s="80" t="s">
        <v>1433</v>
      </c>
      <c r="N222" s="80" t="s">
        <v>2068</v>
      </c>
    </row>
    <row r="223" spans="1:14" ht="72" customHeight="1">
      <c r="A223" s="129" t="s">
        <v>2310</v>
      </c>
      <c r="B223" s="92">
        <v>218</v>
      </c>
      <c r="C223" s="81">
        <v>10716</v>
      </c>
      <c r="D223" s="122">
        <v>576738000</v>
      </c>
      <c r="E223" s="123"/>
      <c r="F223" s="122">
        <v>24988</v>
      </c>
      <c r="G223" s="131" t="s">
        <v>2307</v>
      </c>
      <c r="H223" s="122">
        <v>1080</v>
      </c>
      <c r="I223" s="124">
        <v>22</v>
      </c>
      <c r="J223" s="128" t="s">
        <v>2112</v>
      </c>
      <c r="K223" s="125" t="s">
        <v>2113</v>
      </c>
      <c r="L223" s="81"/>
      <c r="M223" s="80" t="s">
        <v>1433</v>
      </c>
      <c r="N223" s="80" t="s">
        <v>2068</v>
      </c>
    </row>
    <row r="224" spans="1:14" ht="48" customHeight="1">
      <c r="A224" s="87" t="s">
        <v>2311</v>
      </c>
      <c r="B224" s="92">
        <v>219</v>
      </c>
      <c r="C224" s="81">
        <v>10725</v>
      </c>
      <c r="D224" s="122">
        <v>69527500</v>
      </c>
      <c r="E224" s="123"/>
      <c r="F224" s="122">
        <v>3908</v>
      </c>
      <c r="G224" s="124">
        <v>7</v>
      </c>
      <c r="H224" s="122">
        <v>580</v>
      </c>
      <c r="I224" s="124">
        <v>15</v>
      </c>
      <c r="J224" s="128" t="s">
        <v>2100</v>
      </c>
      <c r="K224" s="126" t="s">
        <v>2101</v>
      </c>
      <c r="L224" s="81"/>
      <c r="M224" s="80" t="s">
        <v>1433</v>
      </c>
      <c r="N224" s="80" t="s">
        <v>2068</v>
      </c>
    </row>
    <row r="225" spans="1:14" ht="48" customHeight="1">
      <c r="A225" s="129" t="s">
        <v>2312</v>
      </c>
      <c r="B225" s="92">
        <v>220</v>
      </c>
      <c r="C225" s="81">
        <v>10725</v>
      </c>
      <c r="D225" s="122">
        <v>71961000</v>
      </c>
      <c r="E225" s="123"/>
      <c r="F225" s="122">
        <v>3908</v>
      </c>
      <c r="G225" s="124">
        <v>7</v>
      </c>
      <c r="H225" s="122">
        <v>580</v>
      </c>
      <c r="I225" s="124">
        <v>15</v>
      </c>
      <c r="J225" s="128" t="s">
        <v>2100</v>
      </c>
      <c r="K225" s="126" t="s">
        <v>2101</v>
      </c>
      <c r="L225" s="81"/>
      <c r="M225" s="80" t="s">
        <v>1433</v>
      </c>
      <c r="N225" s="80" t="s">
        <v>2068</v>
      </c>
    </row>
    <row r="226" spans="1:14" ht="48" customHeight="1">
      <c r="A226" s="129" t="s">
        <v>2313</v>
      </c>
      <c r="B226" s="92">
        <v>221</v>
      </c>
      <c r="C226" s="81">
        <v>10725</v>
      </c>
      <c r="D226" s="122">
        <v>73003900</v>
      </c>
      <c r="E226" s="123"/>
      <c r="F226" s="122">
        <v>3908</v>
      </c>
      <c r="G226" s="124">
        <v>7</v>
      </c>
      <c r="H226" s="122">
        <v>580</v>
      </c>
      <c r="I226" s="124">
        <v>15</v>
      </c>
      <c r="J226" s="128" t="s">
        <v>2100</v>
      </c>
      <c r="K226" s="126" t="s">
        <v>2101</v>
      </c>
      <c r="L226" s="81"/>
      <c r="M226" s="80" t="s">
        <v>1433</v>
      </c>
      <c r="N226" s="80" t="s">
        <v>2068</v>
      </c>
    </row>
    <row r="227" spans="1:14" ht="48" customHeight="1">
      <c r="A227" s="129" t="s">
        <v>2314</v>
      </c>
      <c r="B227" s="92">
        <v>222</v>
      </c>
      <c r="C227" s="81">
        <v>10725</v>
      </c>
      <c r="D227" s="122">
        <v>90385800</v>
      </c>
      <c r="E227" s="123"/>
      <c r="F227" s="122">
        <v>3908</v>
      </c>
      <c r="G227" s="124">
        <v>7</v>
      </c>
      <c r="H227" s="122">
        <v>580</v>
      </c>
      <c r="I227" s="124">
        <v>15</v>
      </c>
      <c r="J227" s="128" t="s">
        <v>2100</v>
      </c>
      <c r="K227" s="126" t="s">
        <v>2101</v>
      </c>
      <c r="L227" s="81"/>
      <c r="M227" s="80" t="s">
        <v>1433</v>
      </c>
      <c r="N227" s="80" t="s">
        <v>2068</v>
      </c>
    </row>
    <row r="228" spans="1:14" ht="72" customHeight="1">
      <c r="A228" s="87" t="s">
        <v>2315</v>
      </c>
      <c r="B228" s="92">
        <v>223</v>
      </c>
      <c r="C228" s="81">
        <v>10763</v>
      </c>
      <c r="D228" s="132">
        <v>11874100</v>
      </c>
      <c r="E228" s="123"/>
      <c r="F228" s="122">
        <v>652</v>
      </c>
      <c r="G228" s="124">
        <v>3</v>
      </c>
      <c r="H228" s="122">
        <v>360</v>
      </c>
      <c r="I228" s="124">
        <v>8</v>
      </c>
      <c r="J228" s="128" t="s">
        <v>2082</v>
      </c>
      <c r="K228" s="126" t="s">
        <v>38</v>
      </c>
      <c r="L228" s="81" t="s">
        <v>2316</v>
      </c>
      <c r="M228" s="80" t="s">
        <v>1433</v>
      </c>
      <c r="N228" s="80" t="s">
        <v>2068</v>
      </c>
    </row>
    <row r="229" spans="1:14" ht="72" customHeight="1">
      <c r="A229" s="129" t="s">
        <v>2317</v>
      </c>
      <c r="B229" s="92">
        <v>224</v>
      </c>
      <c r="C229" s="81">
        <v>10763</v>
      </c>
      <c r="D229" s="122">
        <v>12289700</v>
      </c>
      <c r="E229" s="123"/>
      <c r="F229" s="122">
        <v>652</v>
      </c>
      <c r="G229" s="124">
        <v>3</v>
      </c>
      <c r="H229" s="122">
        <v>360</v>
      </c>
      <c r="I229" s="124">
        <v>8</v>
      </c>
      <c r="J229" s="128" t="s">
        <v>2082</v>
      </c>
      <c r="K229" s="126" t="s">
        <v>38</v>
      </c>
      <c r="L229" s="81" t="s">
        <v>2316</v>
      </c>
      <c r="M229" s="80" t="s">
        <v>1433</v>
      </c>
      <c r="N229" s="80" t="s">
        <v>2068</v>
      </c>
    </row>
    <row r="230" spans="1:14" ht="72" customHeight="1">
      <c r="A230" s="129" t="s">
        <v>2318</v>
      </c>
      <c r="B230" s="92">
        <v>225</v>
      </c>
      <c r="C230" s="81">
        <v>10763</v>
      </c>
      <c r="D230" s="122">
        <v>12467800</v>
      </c>
      <c r="E230" s="123"/>
      <c r="F230" s="122">
        <v>652</v>
      </c>
      <c r="G230" s="124">
        <v>3</v>
      </c>
      <c r="H230" s="122">
        <v>360</v>
      </c>
      <c r="I230" s="124">
        <v>8</v>
      </c>
      <c r="J230" s="128" t="s">
        <v>2082</v>
      </c>
      <c r="K230" s="126" t="s">
        <v>38</v>
      </c>
      <c r="L230" s="81" t="s">
        <v>2316</v>
      </c>
      <c r="M230" s="80" t="s">
        <v>1433</v>
      </c>
      <c r="N230" s="80" t="s">
        <v>2068</v>
      </c>
    </row>
    <row r="231" spans="1:14" ht="72" customHeight="1">
      <c r="A231" s="129" t="s">
        <v>2319</v>
      </c>
      <c r="B231" s="92">
        <v>226</v>
      </c>
      <c r="C231" s="81">
        <v>10763</v>
      </c>
      <c r="D231" s="122">
        <v>15436300</v>
      </c>
      <c r="E231" s="123"/>
      <c r="F231" s="122">
        <v>652</v>
      </c>
      <c r="G231" s="124">
        <v>3</v>
      </c>
      <c r="H231" s="122">
        <v>360</v>
      </c>
      <c r="I231" s="124">
        <v>8</v>
      </c>
      <c r="J231" s="128" t="s">
        <v>2082</v>
      </c>
      <c r="K231" s="126" t="s">
        <v>38</v>
      </c>
      <c r="L231" s="81" t="s">
        <v>2316</v>
      </c>
      <c r="M231" s="80" t="s">
        <v>1433</v>
      </c>
      <c r="N231" s="80" t="s">
        <v>2068</v>
      </c>
    </row>
    <row r="232" spans="1:14" ht="48" customHeight="1">
      <c r="A232" s="87" t="s">
        <v>2320</v>
      </c>
      <c r="B232" s="92">
        <v>227</v>
      </c>
      <c r="C232" s="81">
        <v>10773</v>
      </c>
      <c r="D232" s="122">
        <v>68554100</v>
      </c>
      <c r="E232" s="123"/>
      <c r="F232" s="122">
        <v>3714</v>
      </c>
      <c r="G232" s="124">
        <v>3</v>
      </c>
      <c r="H232" s="122">
        <v>540</v>
      </c>
      <c r="I232" s="124">
        <v>13</v>
      </c>
      <c r="J232" s="128" t="s">
        <v>2087</v>
      </c>
      <c r="K232" s="126" t="s">
        <v>186</v>
      </c>
      <c r="L232" s="130"/>
      <c r="M232" s="80" t="s">
        <v>1433</v>
      </c>
      <c r="N232" s="80" t="s">
        <v>2068</v>
      </c>
    </row>
    <row r="233" spans="1:14" ht="48" customHeight="1">
      <c r="A233" s="129" t="s">
        <v>2321</v>
      </c>
      <c r="B233" s="92">
        <v>228</v>
      </c>
      <c r="C233" s="81">
        <v>10773</v>
      </c>
      <c r="D233" s="122">
        <v>70953500</v>
      </c>
      <c r="E233" s="123"/>
      <c r="F233" s="122">
        <v>3714</v>
      </c>
      <c r="G233" s="124">
        <v>3</v>
      </c>
      <c r="H233" s="122">
        <v>540</v>
      </c>
      <c r="I233" s="124">
        <v>13</v>
      </c>
      <c r="J233" s="128" t="s">
        <v>2087</v>
      </c>
      <c r="K233" s="126" t="s">
        <v>186</v>
      </c>
      <c r="L233" s="130"/>
      <c r="M233" s="80" t="s">
        <v>1433</v>
      </c>
      <c r="N233" s="80" t="s">
        <v>2068</v>
      </c>
    </row>
    <row r="234" spans="1:14" ht="48" customHeight="1">
      <c r="A234" s="129" t="s">
        <v>2322</v>
      </c>
      <c r="B234" s="92">
        <v>229</v>
      </c>
      <c r="C234" s="81">
        <v>10773</v>
      </c>
      <c r="D234" s="122">
        <v>71981800</v>
      </c>
      <c r="E234" s="123"/>
      <c r="F234" s="122">
        <v>3714</v>
      </c>
      <c r="G234" s="124">
        <v>3</v>
      </c>
      <c r="H234" s="122">
        <v>540</v>
      </c>
      <c r="I234" s="124">
        <v>13</v>
      </c>
      <c r="J234" s="128" t="s">
        <v>2087</v>
      </c>
      <c r="K234" s="126" t="s">
        <v>186</v>
      </c>
      <c r="L234" s="130"/>
      <c r="M234" s="80" t="s">
        <v>1433</v>
      </c>
      <c r="N234" s="80" t="s">
        <v>2068</v>
      </c>
    </row>
    <row r="235" spans="1:14" ht="72" customHeight="1">
      <c r="A235" s="129" t="s">
        <v>2323</v>
      </c>
      <c r="B235" s="92">
        <v>230</v>
      </c>
      <c r="C235" s="81">
        <v>10773</v>
      </c>
      <c r="D235" s="122">
        <v>89120300</v>
      </c>
      <c r="E235" s="123"/>
      <c r="F235" s="122">
        <v>3714</v>
      </c>
      <c r="G235" s="124">
        <v>3</v>
      </c>
      <c r="H235" s="122">
        <v>540</v>
      </c>
      <c r="I235" s="124">
        <v>13</v>
      </c>
      <c r="J235" s="128" t="s">
        <v>2087</v>
      </c>
      <c r="K235" s="126" t="s">
        <v>186</v>
      </c>
      <c r="L235" s="130"/>
      <c r="M235" s="80" t="s">
        <v>1433</v>
      </c>
      <c r="N235" s="80" t="s">
        <v>2068</v>
      </c>
    </row>
    <row r="236" spans="1:14" ht="48" customHeight="1">
      <c r="A236" s="80" t="s">
        <v>2324</v>
      </c>
      <c r="B236" s="92">
        <v>231</v>
      </c>
      <c r="C236" s="81">
        <v>10804</v>
      </c>
      <c r="D236" s="122">
        <v>618006400</v>
      </c>
      <c r="E236" s="123"/>
      <c r="F236" s="122">
        <v>31420</v>
      </c>
      <c r="G236" s="131" t="s">
        <v>2325</v>
      </c>
      <c r="H236" s="122">
        <v>1070</v>
      </c>
      <c r="I236" s="124">
        <v>34</v>
      </c>
      <c r="J236" s="128" t="s">
        <v>2190</v>
      </c>
      <c r="K236" s="126" t="s">
        <v>2191</v>
      </c>
      <c r="L236" s="81"/>
      <c r="M236" s="80" t="s">
        <v>1433</v>
      </c>
      <c r="N236" s="80" t="s">
        <v>2068</v>
      </c>
    </row>
    <row r="237" spans="1:14" ht="48" customHeight="1">
      <c r="A237" s="129" t="s">
        <v>2326</v>
      </c>
      <c r="B237" s="92">
        <v>232</v>
      </c>
      <c r="C237" s="81">
        <v>10804</v>
      </c>
      <c r="D237" s="122">
        <v>620286800</v>
      </c>
      <c r="E237" s="123"/>
      <c r="F237" s="122">
        <v>31420</v>
      </c>
      <c r="G237" s="131" t="s">
        <v>2325</v>
      </c>
      <c r="H237" s="122">
        <v>1070</v>
      </c>
      <c r="I237" s="124">
        <v>34</v>
      </c>
      <c r="J237" s="128" t="s">
        <v>2190</v>
      </c>
      <c r="K237" s="126" t="s">
        <v>2191</v>
      </c>
      <c r="L237" s="81"/>
      <c r="M237" s="80" t="s">
        <v>1433</v>
      </c>
      <c r="N237" s="80" t="s">
        <v>2068</v>
      </c>
    </row>
    <row r="238" spans="1:14" ht="48" customHeight="1">
      <c r="A238" s="129" t="s">
        <v>2327</v>
      </c>
      <c r="B238" s="92">
        <v>233</v>
      </c>
      <c r="C238" s="81">
        <v>10804</v>
      </c>
      <c r="D238" s="122">
        <v>648906700</v>
      </c>
      <c r="E238" s="123"/>
      <c r="F238" s="122">
        <v>31420</v>
      </c>
      <c r="G238" s="131" t="s">
        <v>2325</v>
      </c>
      <c r="H238" s="122">
        <v>1070</v>
      </c>
      <c r="I238" s="124">
        <v>34</v>
      </c>
      <c r="J238" s="128" t="s">
        <v>2190</v>
      </c>
      <c r="K238" s="126" t="s">
        <v>2191</v>
      </c>
      <c r="L238" s="81"/>
      <c r="M238" s="80" t="s">
        <v>1433</v>
      </c>
      <c r="N238" s="80" t="s">
        <v>2068</v>
      </c>
    </row>
    <row r="239" spans="1:14" ht="72" customHeight="1">
      <c r="A239" s="129" t="s">
        <v>2328</v>
      </c>
      <c r="B239" s="92">
        <v>234</v>
      </c>
      <c r="C239" s="81">
        <v>10804</v>
      </c>
      <c r="D239" s="122">
        <v>803408300</v>
      </c>
      <c r="E239" s="123"/>
      <c r="F239" s="122">
        <v>31420</v>
      </c>
      <c r="G239" s="131" t="s">
        <v>2325</v>
      </c>
      <c r="H239" s="122">
        <v>1070</v>
      </c>
      <c r="I239" s="124">
        <v>34</v>
      </c>
      <c r="J239" s="128" t="s">
        <v>2190</v>
      </c>
      <c r="K239" s="126" t="s">
        <v>2191</v>
      </c>
      <c r="L239" s="81"/>
      <c r="M239" s="80" t="s">
        <v>1433</v>
      </c>
      <c r="N239" s="80" t="s">
        <v>2068</v>
      </c>
    </row>
    <row r="240" spans="1:14" ht="48" customHeight="1">
      <c r="A240" s="87" t="s">
        <v>2329</v>
      </c>
      <c r="B240" s="92">
        <v>235</v>
      </c>
      <c r="C240" s="81">
        <v>10830</v>
      </c>
      <c r="D240" s="132">
        <v>1656700</v>
      </c>
      <c r="E240" s="123"/>
      <c r="F240" s="122">
        <v>72</v>
      </c>
      <c r="G240" s="124">
        <v>1</v>
      </c>
      <c r="H240" s="122">
        <v>180</v>
      </c>
      <c r="I240" s="124">
        <v>5</v>
      </c>
      <c r="J240" s="128" t="s">
        <v>2082</v>
      </c>
      <c r="K240" s="126" t="s">
        <v>38</v>
      </c>
      <c r="L240" s="81"/>
      <c r="M240" s="80" t="s">
        <v>1433</v>
      </c>
      <c r="N240" s="80" t="s">
        <v>2068</v>
      </c>
    </row>
    <row r="241" spans="1:14" ht="48" customHeight="1">
      <c r="A241" s="129" t="s">
        <v>2330</v>
      </c>
      <c r="B241" s="92">
        <v>236</v>
      </c>
      <c r="C241" s="81">
        <v>10830</v>
      </c>
      <c r="D241" s="122">
        <v>1714700</v>
      </c>
      <c r="E241" s="123"/>
      <c r="F241" s="122">
        <v>72</v>
      </c>
      <c r="G241" s="124">
        <v>1</v>
      </c>
      <c r="H241" s="122">
        <v>180</v>
      </c>
      <c r="I241" s="124">
        <v>5</v>
      </c>
      <c r="J241" s="128" t="s">
        <v>2082</v>
      </c>
      <c r="K241" s="126" t="s">
        <v>38</v>
      </c>
      <c r="L241" s="81"/>
      <c r="M241" s="80" t="s">
        <v>1433</v>
      </c>
      <c r="N241" s="80" t="s">
        <v>2068</v>
      </c>
    </row>
    <row r="242" spans="1:14" ht="48" customHeight="1">
      <c r="A242" s="129" t="s">
        <v>2331</v>
      </c>
      <c r="B242" s="92">
        <v>237</v>
      </c>
      <c r="C242" s="81">
        <v>10830</v>
      </c>
      <c r="D242" s="122">
        <v>1739500</v>
      </c>
      <c r="E242" s="123"/>
      <c r="F242" s="122">
        <v>72</v>
      </c>
      <c r="G242" s="124">
        <v>1</v>
      </c>
      <c r="H242" s="122">
        <v>180</v>
      </c>
      <c r="I242" s="124">
        <v>5</v>
      </c>
      <c r="J242" s="128" t="s">
        <v>2082</v>
      </c>
      <c r="K242" s="126" t="s">
        <v>38</v>
      </c>
      <c r="L242" s="81"/>
      <c r="M242" s="80" t="s">
        <v>1433</v>
      </c>
      <c r="N242" s="80" t="s">
        <v>2068</v>
      </c>
    </row>
    <row r="243" spans="1:14" ht="48" customHeight="1">
      <c r="A243" s="129" t="s">
        <v>2332</v>
      </c>
      <c r="B243" s="92">
        <v>238</v>
      </c>
      <c r="C243" s="81">
        <v>10830</v>
      </c>
      <c r="D243" s="122">
        <v>2153700</v>
      </c>
      <c r="E243" s="123"/>
      <c r="F243" s="122">
        <v>72</v>
      </c>
      <c r="G243" s="124">
        <v>1</v>
      </c>
      <c r="H243" s="122">
        <v>180</v>
      </c>
      <c r="I243" s="124">
        <v>5</v>
      </c>
      <c r="J243" s="128" t="s">
        <v>2082</v>
      </c>
      <c r="K243" s="126" t="s">
        <v>38</v>
      </c>
      <c r="L243" s="81"/>
      <c r="M243" s="80" t="s">
        <v>1433</v>
      </c>
      <c r="N243" s="80" t="s">
        <v>2068</v>
      </c>
    </row>
    <row r="244" spans="1:14" ht="48" customHeight="1">
      <c r="A244" s="87" t="s">
        <v>2333</v>
      </c>
      <c r="B244" s="92">
        <v>239</v>
      </c>
      <c r="C244" s="81">
        <v>10838</v>
      </c>
      <c r="D244" s="122">
        <v>494447400</v>
      </c>
      <c r="E244" s="123"/>
      <c r="F244" s="122">
        <v>21652</v>
      </c>
      <c r="G244" s="124">
        <v>9</v>
      </c>
      <c r="H244" s="122">
        <v>1000</v>
      </c>
      <c r="I244" s="124">
        <v>35</v>
      </c>
      <c r="J244" s="128" t="s">
        <v>2112</v>
      </c>
      <c r="K244" s="125" t="s">
        <v>2113</v>
      </c>
      <c r="L244" s="81"/>
      <c r="M244" s="80" t="s">
        <v>1433</v>
      </c>
      <c r="N244" s="80" t="s">
        <v>2068</v>
      </c>
    </row>
    <row r="245" spans="1:14" ht="48" customHeight="1">
      <c r="A245" s="129" t="s">
        <v>2334</v>
      </c>
      <c r="B245" s="92">
        <v>240</v>
      </c>
      <c r="C245" s="81">
        <v>10838</v>
      </c>
      <c r="D245" s="122">
        <v>511753100</v>
      </c>
      <c r="E245" s="123"/>
      <c r="F245" s="122">
        <v>21652</v>
      </c>
      <c r="G245" s="124">
        <v>9</v>
      </c>
      <c r="H245" s="122">
        <v>1000</v>
      </c>
      <c r="I245" s="124">
        <v>35</v>
      </c>
      <c r="J245" s="128" t="s">
        <v>2112</v>
      </c>
      <c r="K245" s="125" t="s">
        <v>2113</v>
      </c>
      <c r="L245" s="81"/>
      <c r="M245" s="80" t="s">
        <v>1433</v>
      </c>
      <c r="N245" s="80" t="s">
        <v>2068</v>
      </c>
    </row>
    <row r="246" spans="1:14" ht="48" customHeight="1">
      <c r="A246" s="129" t="s">
        <v>2335</v>
      </c>
      <c r="B246" s="92">
        <v>241</v>
      </c>
      <c r="C246" s="81">
        <v>10838</v>
      </c>
      <c r="D246" s="122">
        <v>519169800</v>
      </c>
      <c r="E246" s="123"/>
      <c r="F246" s="122">
        <v>21652</v>
      </c>
      <c r="G246" s="124">
        <v>9</v>
      </c>
      <c r="H246" s="122">
        <v>1000</v>
      </c>
      <c r="I246" s="124">
        <v>35</v>
      </c>
      <c r="J246" s="128" t="s">
        <v>2112</v>
      </c>
      <c r="K246" s="125" t="s">
        <v>2113</v>
      </c>
      <c r="L246" s="81"/>
      <c r="M246" s="80" t="s">
        <v>1433</v>
      </c>
      <c r="N246" s="80" t="s">
        <v>2068</v>
      </c>
    </row>
    <row r="247" spans="1:14" ht="48" customHeight="1">
      <c r="A247" s="129" t="s">
        <v>2336</v>
      </c>
      <c r="B247" s="92">
        <v>242</v>
      </c>
      <c r="C247" s="81">
        <v>10838</v>
      </c>
      <c r="D247" s="122">
        <v>642781600</v>
      </c>
      <c r="E247" s="123"/>
      <c r="F247" s="122">
        <v>21652</v>
      </c>
      <c r="G247" s="124">
        <v>9</v>
      </c>
      <c r="H247" s="122">
        <v>1000</v>
      </c>
      <c r="I247" s="124">
        <v>35</v>
      </c>
      <c r="J247" s="128" t="s">
        <v>2112</v>
      </c>
      <c r="K247" s="125" t="s">
        <v>2113</v>
      </c>
      <c r="L247" s="81"/>
      <c r="M247" s="80" t="s">
        <v>1433</v>
      </c>
      <c r="N247" s="80" t="s">
        <v>2068</v>
      </c>
    </row>
    <row r="248" spans="1:14" ht="48" customHeight="1">
      <c r="A248" s="80" t="s">
        <v>2337</v>
      </c>
      <c r="B248" s="92">
        <v>243</v>
      </c>
      <c r="C248" s="81">
        <v>10840</v>
      </c>
      <c r="D248" s="122">
        <v>217880300</v>
      </c>
      <c r="E248" s="123"/>
      <c r="F248" s="122">
        <v>6304</v>
      </c>
      <c r="G248" s="124">
        <v>5</v>
      </c>
      <c r="H248" s="122">
        <v>800</v>
      </c>
      <c r="I248" s="124">
        <v>18</v>
      </c>
      <c r="J248" s="128" t="s">
        <v>2082</v>
      </c>
      <c r="K248" s="134" t="s">
        <v>38</v>
      </c>
      <c r="L248" s="81"/>
      <c r="M248" s="80" t="s">
        <v>1433</v>
      </c>
      <c r="N248" s="80" t="s">
        <v>2068</v>
      </c>
    </row>
    <row r="249" spans="1:14" ht="72" customHeight="1">
      <c r="A249" s="129" t="s">
        <v>2338</v>
      </c>
      <c r="B249" s="92">
        <v>244</v>
      </c>
      <c r="C249" s="81">
        <v>10840</v>
      </c>
      <c r="D249" s="122">
        <v>225506100</v>
      </c>
      <c r="E249" s="123"/>
      <c r="F249" s="122">
        <v>6304</v>
      </c>
      <c r="G249" s="124">
        <v>5</v>
      </c>
      <c r="H249" s="122">
        <v>800</v>
      </c>
      <c r="I249" s="124">
        <v>18</v>
      </c>
      <c r="J249" s="128" t="s">
        <v>2082</v>
      </c>
      <c r="K249" s="134" t="s">
        <v>38</v>
      </c>
      <c r="L249" s="81"/>
      <c r="M249" s="80" t="s">
        <v>1433</v>
      </c>
      <c r="N249" s="80" t="s">
        <v>2068</v>
      </c>
    </row>
    <row r="250" spans="1:14" ht="72" customHeight="1">
      <c r="A250" s="129" t="s">
        <v>2339</v>
      </c>
      <c r="B250" s="92">
        <v>245</v>
      </c>
      <c r="C250" s="81">
        <v>10840</v>
      </c>
      <c r="D250" s="122">
        <v>228774300</v>
      </c>
      <c r="E250" s="123"/>
      <c r="F250" s="122">
        <v>6304</v>
      </c>
      <c r="G250" s="124">
        <v>5</v>
      </c>
      <c r="H250" s="122">
        <v>800</v>
      </c>
      <c r="I250" s="124">
        <v>18</v>
      </c>
      <c r="J250" s="128" t="s">
        <v>2082</v>
      </c>
      <c r="K250" s="134" t="s">
        <v>38</v>
      </c>
      <c r="L250" s="81"/>
      <c r="M250" s="80" t="s">
        <v>1433</v>
      </c>
      <c r="N250" s="80" t="s">
        <v>2068</v>
      </c>
    </row>
    <row r="251" spans="1:14" ht="72" customHeight="1">
      <c r="A251" s="129" t="s">
        <v>2340</v>
      </c>
      <c r="B251" s="92">
        <v>246</v>
      </c>
      <c r="C251" s="81">
        <v>10840</v>
      </c>
      <c r="D251" s="122">
        <v>283244400</v>
      </c>
      <c r="E251" s="123"/>
      <c r="F251" s="122">
        <v>6304</v>
      </c>
      <c r="G251" s="124">
        <v>5</v>
      </c>
      <c r="H251" s="122">
        <v>800</v>
      </c>
      <c r="I251" s="124">
        <v>18</v>
      </c>
      <c r="J251" s="128" t="s">
        <v>2082</v>
      </c>
      <c r="K251" s="134" t="s">
        <v>38</v>
      </c>
      <c r="L251" s="81"/>
      <c r="M251" s="80" t="s">
        <v>1433</v>
      </c>
      <c r="N251" s="80" t="s">
        <v>2068</v>
      </c>
    </row>
    <row r="252" spans="1:14" ht="48" customHeight="1">
      <c r="A252" s="87" t="s">
        <v>2341</v>
      </c>
      <c r="B252" s="92">
        <v>247</v>
      </c>
      <c r="C252" s="88">
        <v>10847</v>
      </c>
      <c r="D252" s="122">
        <v>44882000</v>
      </c>
      <c r="E252" s="122"/>
      <c r="F252" s="122">
        <v>2170</v>
      </c>
      <c r="G252" s="124">
        <v>4</v>
      </c>
      <c r="H252" s="122">
        <v>365</v>
      </c>
      <c r="I252" s="124">
        <v>12</v>
      </c>
      <c r="J252" s="128" t="s">
        <v>2082</v>
      </c>
      <c r="K252" s="126" t="s">
        <v>38</v>
      </c>
      <c r="L252" s="81"/>
      <c r="M252" s="80" t="s">
        <v>1433</v>
      </c>
      <c r="N252" s="80" t="s">
        <v>2068</v>
      </c>
    </row>
    <row r="253" spans="1:14" ht="48" customHeight="1">
      <c r="A253" s="129" t="s">
        <v>2342</v>
      </c>
      <c r="B253" s="92">
        <v>248</v>
      </c>
      <c r="C253" s="88">
        <v>10847</v>
      </c>
      <c r="D253" s="122">
        <v>46452900</v>
      </c>
      <c r="E253" s="122"/>
      <c r="F253" s="122">
        <v>2170</v>
      </c>
      <c r="G253" s="124">
        <v>4</v>
      </c>
      <c r="H253" s="122">
        <v>365</v>
      </c>
      <c r="I253" s="124">
        <v>12</v>
      </c>
      <c r="J253" s="128" t="s">
        <v>2082</v>
      </c>
      <c r="K253" s="126" t="s">
        <v>38</v>
      </c>
      <c r="L253" s="81"/>
      <c r="M253" s="80" t="s">
        <v>1433</v>
      </c>
      <c r="N253" s="80" t="s">
        <v>2068</v>
      </c>
    </row>
    <row r="254" spans="1:14" ht="48" customHeight="1">
      <c r="A254" s="129" t="s">
        <v>2343</v>
      </c>
      <c r="B254" s="92">
        <v>249</v>
      </c>
      <c r="C254" s="88">
        <v>10847</v>
      </c>
      <c r="D254" s="122">
        <v>47126100</v>
      </c>
      <c r="E254" s="122"/>
      <c r="F254" s="122">
        <v>2170</v>
      </c>
      <c r="G254" s="124">
        <v>4</v>
      </c>
      <c r="H254" s="122">
        <v>365</v>
      </c>
      <c r="I254" s="124">
        <v>12</v>
      </c>
      <c r="J254" s="128" t="s">
        <v>2082</v>
      </c>
      <c r="K254" s="126" t="s">
        <v>38</v>
      </c>
      <c r="L254" s="81"/>
      <c r="M254" s="80" t="s">
        <v>1433</v>
      </c>
      <c r="N254" s="80" t="s">
        <v>2068</v>
      </c>
    </row>
    <row r="255" spans="1:14" ht="48" customHeight="1">
      <c r="A255" s="129" t="s">
        <v>2344</v>
      </c>
      <c r="B255" s="92">
        <v>250</v>
      </c>
      <c r="C255" s="88">
        <v>10847</v>
      </c>
      <c r="D255" s="122">
        <v>58346600</v>
      </c>
      <c r="E255" s="122"/>
      <c r="F255" s="122">
        <v>2170</v>
      </c>
      <c r="G255" s="124">
        <v>4</v>
      </c>
      <c r="H255" s="122">
        <v>365</v>
      </c>
      <c r="I255" s="124">
        <v>12</v>
      </c>
      <c r="J255" s="128" t="s">
        <v>2082</v>
      </c>
      <c r="K255" s="126" t="s">
        <v>38</v>
      </c>
      <c r="L255" s="81"/>
      <c r="M255" s="80" t="s">
        <v>1433</v>
      </c>
      <c r="N255" s="80" t="s">
        <v>2068</v>
      </c>
    </row>
    <row r="256" spans="1:14" ht="48" customHeight="1">
      <c r="A256" s="80" t="s">
        <v>2345</v>
      </c>
      <c r="B256" s="92">
        <v>251</v>
      </c>
      <c r="C256" s="81">
        <v>10904</v>
      </c>
      <c r="D256" s="122">
        <v>432126300</v>
      </c>
      <c r="E256" s="123"/>
      <c r="F256" s="122">
        <v>18042</v>
      </c>
      <c r="G256" s="124">
        <v>6</v>
      </c>
      <c r="H256" s="122">
        <v>1000</v>
      </c>
      <c r="I256" s="124">
        <v>22</v>
      </c>
      <c r="J256" s="128" t="s">
        <v>2190</v>
      </c>
      <c r="K256" s="125" t="s">
        <v>2191</v>
      </c>
      <c r="L256" s="81"/>
      <c r="M256" s="80" t="s">
        <v>1433</v>
      </c>
      <c r="N256" s="80" t="s">
        <v>2068</v>
      </c>
    </row>
    <row r="257" spans="1:14" ht="48" customHeight="1">
      <c r="A257" s="129" t="s">
        <v>2346</v>
      </c>
      <c r="B257" s="92">
        <v>252</v>
      </c>
      <c r="C257" s="81">
        <v>10904</v>
      </c>
      <c r="D257" s="122">
        <v>447250700</v>
      </c>
      <c r="E257" s="123"/>
      <c r="F257" s="122">
        <v>18042</v>
      </c>
      <c r="G257" s="124">
        <v>6</v>
      </c>
      <c r="H257" s="122">
        <v>1000</v>
      </c>
      <c r="I257" s="124">
        <v>22</v>
      </c>
      <c r="J257" s="128" t="s">
        <v>2190</v>
      </c>
      <c r="K257" s="125" t="s">
        <v>2191</v>
      </c>
      <c r="L257" s="81"/>
      <c r="M257" s="80" t="s">
        <v>1433</v>
      </c>
      <c r="N257" s="80" t="s">
        <v>2068</v>
      </c>
    </row>
    <row r="258" spans="1:14" ht="48" customHeight="1">
      <c r="A258" s="129" t="s">
        <v>2347</v>
      </c>
      <c r="B258" s="92">
        <v>253</v>
      </c>
      <c r="C258" s="81">
        <v>10904</v>
      </c>
      <c r="D258" s="122">
        <v>453732600</v>
      </c>
      <c r="E258" s="123"/>
      <c r="F258" s="122">
        <v>18042</v>
      </c>
      <c r="G258" s="124">
        <v>6</v>
      </c>
      <c r="H258" s="122">
        <v>1000</v>
      </c>
      <c r="I258" s="124">
        <v>22</v>
      </c>
      <c r="J258" s="128" t="s">
        <v>2190</v>
      </c>
      <c r="K258" s="125" t="s">
        <v>2191</v>
      </c>
      <c r="L258" s="81"/>
      <c r="M258" s="80" t="s">
        <v>1433</v>
      </c>
      <c r="N258" s="80" t="s">
        <v>2068</v>
      </c>
    </row>
    <row r="259" spans="1:14" ht="48" customHeight="1">
      <c r="A259" s="129" t="s">
        <v>2348</v>
      </c>
      <c r="B259" s="92">
        <v>254</v>
      </c>
      <c r="C259" s="81">
        <v>10904</v>
      </c>
      <c r="D259" s="122">
        <v>561764200</v>
      </c>
      <c r="E259" s="123"/>
      <c r="F259" s="122">
        <v>18042</v>
      </c>
      <c r="G259" s="124">
        <v>6</v>
      </c>
      <c r="H259" s="122">
        <v>1000</v>
      </c>
      <c r="I259" s="124">
        <v>22</v>
      </c>
      <c r="J259" s="128" t="s">
        <v>2190</v>
      </c>
      <c r="K259" s="125" t="s">
        <v>2191</v>
      </c>
      <c r="L259" s="81"/>
      <c r="M259" s="80" t="s">
        <v>1433</v>
      </c>
      <c r="N259" s="80" t="s">
        <v>2068</v>
      </c>
    </row>
    <row r="260" spans="1:14" ht="48" customHeight="1">
      <c r="A260" s="80" t="s">
        <v>2349</v>
      </c>
      <c r="B260" s="92">
        <v>255</v>
      </c>
      <c r="C260" s="81">
        <v>10915</v>
      </c>
      <c r="D260" s="122">
        <v>45130100</v>
      </c>
      <c r="E260" s="123"/>
      <c r="F260" s="122">
        <v>1948</v>
      </c>
      <c r="G260" s="124">
        <v>4</v>
      </c>
      <c r="H260" s="122">
        <v>480</v>
      </c>
      <c r="I260" s="124">
        <v>11</v>
      </c>
      <c r="J260" s="128" t="s">
        <v>2190</v>
      </c>
      <c r="K260" s="125" t="s">
        <v>2350</v>
      </c>
      <c r="L260" s="81"/>
      <c r="M260" s="80" t="s">
        <v>1433</v>
      </c>
      <c r="N260" s="80" t="s">
        <v>2068</v>
      </c>
    </row>
    <row r="261" spans="1:14" ht="48" customHeight="1">
      <c r="A261" s="129" t="s">
        <v>2351</v>
      </c>
      <c r="B261" s="92">
        <v>256</v>
      </c>
      <c r="C261" s="81">
        <v>10915</v>
      </c>
      <c r="D261" s="122">
        <v>46709700</v>
      </c>
      <c r="E261" s="123"/>
      <c r="F261" s="122">
        <v>1948</v>
      </c>
      <c r="G261" s="124">
        <v>4</v>
      </c>
      <c r="H261" s="122">
        <v>480</v>
      </c>
      <c r="I261" s="124">
        <v>11</v>
      </c>
      <c r="J261" s="128" t="s">
        <v>2190</v>
      </c>
      <c r="K261" s="125" t="s">
        <v>2350</v>
      </c>
      <c r="L261" s="81"/>
      <c r="M261" s="80" t="s">
        <v>1433</v>
      </c>
      <c r="N261" s="80" t="s">
        <v>2068</v>
      </c>
    </row>
    <row r="262" spans="1:14" ht="48" customHeight="1">
      <c r="A262" s="129" t="s">
        <v>2352</v>
      </c>
      <c r="B262" s="92">
        <v>257</v>
      </c>
      <c r="C262" s="81">
        <v>10915</v>
      </c>
      <c r="D262" s="122">
        <v>47386600</v>
      </c>
      <c r="E262" s="123"/>
      <c r="F262" s="122">
        <v>1948</v>
      </c>
      <c r="G262" s="124">
        <v>4</v>
      </c>
      <c r="H262" s="122">
        <v>480</v>
      </c>
      <c r="I262" s="124">
        <v>11</v>
      </c>
      <c r="J262" s="128" t="s">
        <v>2190</v>
      </c>
      <c r="K262" s="125" t="s">
        <v>2350</v>
      </c>
      <c r="L262" s="81"/>
      <c r="M262" s="80" t="s">
        <v>1433</v>
      </c>
      <c r="N262" s="80" t="s">
        <v>2068</v>
      </c>
    </row>
    <row r="263" spans="1:14" ht="48" customHeight="1">
      <c r="A263" s="129" t="s">
        <v>2353</v>
      </c>
      <c r="B263" s="92">
        <v>258</v>
      </c>
      <c r="C263" s="81">
        <v>10915</v>
      </c>
      <c r="D263" s="122">
        <v>58669100</v>
      </c>
      <c r="E263" s="123"/>
      <c r="F263" s="122">
        <v>1948</v>
      </c>
      <c r="G263" s="124">
        <v>4</v>
      </c>
      <c r="H263" s="122">
        <v>480</v>
      </c>
      <c r="I263" s="124">
        <v>11</v>
      </c>
      <c r="J263" s="128" t="s">
        <v>2190</v>
      </c>
      <c r="K263" s="125" t="s">
        <v>2350</v>
      </c>
      <c r="L263" s="81"/>
      <c r="M263" s="80" t="s">
        <v>1433</v>
      </c>
      <c r="N263" s="80" t="s">
        <v>2068</v>
      </c>
    </row>
    <row r="264" spans="1:14" ht="48" customHeight="1">
      <c r="A264" s="88" t="s">
        <v>2354</v>
      </c>
      <c r="B264" s="92">
        <v>259</v>
      </c>
      <c r="C264" s="81">
        <v>10917</v>
      </c>
      <c r="D264" s="122">
        <v>528547300</v>
      </c>
      <c r="E264" s="123"/>
      <c r="F264" s="122">
        <v>19237</v>
      </c>
      <c r="G264" s="124">
        <v>12</v>
      </c>
      <c r="H264" s="122">
        <v>950</v>
      </c>
      <c r="I264" s="124">
        <v>30</v>
      </c>
      <c r="J264" s="128" t="s">
        <v>2355</v>
      </c>
      <c r="K264" s="125" t="s">
        <v>2356</v>
      </c>
      <c r="L264" s="130"/>
      <c r="M264" s="80" t="s">
        <v>1433</v>
      </c>
      <c r="N264" s="80" t="s">
        <v>2068</v>
      </c>
    </row>
    <row r="265" spans="1:14" ht="48" customHeight="1">
      <c r="A265" s="129" t="s">
        <v>2357</v>
      </c>
      <c r="B265" s="92">
        <v>260</v>
      </c>
      <c r="C265" s="81">
        <v>10917</v>
      </c>
      <c r="D265" s="122">
        <v>547046500</v>
      </c>
      <c r="E265" s="123"/>
      <c r="F265" s="122">
        <v>19237</v>
      </c>
      <c r="G265" s="124">
        <v>12</v>
      </c>
      <c r="H265" s="122">
        <v>950</v>
      </c>
      <c r="I265" s="124">
        <v>30</v>
      </c>
      <c r="J265" s="128" t="s">
        <v>2355</v>
      </c>
      <c r="K265" s="125" t="s">
        <v>2356</v>
      </c>
      <c r="L265" s="130"/>
      <c r="M265" s="80" t="s">
        <v>1433</v>
      </c>
      <c r="N265" s="80" t="s">
        <v>2068</v>
      </c>
    </row>
    <row r="266" spans="1:14" ht="48" customHeight="1">
      <c r="A266" s="129" t="s">
        <v>2358</v>
      </c>
      <c r="B266" s="92">
        <v>261</v>
      </c>
      <c r="C266" s="81">
        <v>10917</v>
      </c>
      <c r="D266" s="122">
        <v>554974700</v>
      </c>
      <c r="E266" s="123"/>
      <c r="F266" s="122">
        <v>19237</v>
      </c>
      <c r="G266" s="124">
        <v>12</v>
      </c>
      <c r="H266" s="122">
        <v>950</v>
      </c>
      <c r="I266" s="124">
        <v>30</v>
      </c>
      <c r="J266" s="128" t="s">
        <v>2355</v>
      </c>
      <c r="K266" s="125" t="s">
        <v>2356</v>
      </c>
      <c r="L266" s="130"/>
      <c r="M266" s="80" t="s">
        <v>1433</v>
      </c>
      <c r="N266" s="80" t="s">
        <v>2068</v>
      </c>
    </row>
    <row r="267" spans="1:14" ht="48" customHeight="1">
      <c r="A267" s="129" t="s">
        <v>2359</v>
      </c>
      <c r="B267" s="92">
        <v>262</v>
      </c>
      <c r="C267" s="81">
        <v>10917</v>
      </c>
      <c r="D267" s="122">
        <v>687111500</v>
      </c>
      <c r="E267" s="123"/>
      <c r="F267" s="122">
        <v>19237</v>
      </c>
      <c r="G267" s="124">
        <v>12</v>
      </c>
      <c r="H267" s="122">
        <v>950</v>
      </c>
      <c r="I267" s="124">
        <v>30</v>
      </c>
      <c r="J267" s="128" t="s">
        <v>2355</v>
      </c>
      <c r="K267" s="125" t="s">
        <v>2356</v>
      </c>
      <c r="L267" s="130"/>
      <c r="M267" s="80" t="s">
        <v>1433</v>
      </c>
      <c r="N267" s="80" t="s">
        <v>2068</v>
      </c>
    </row>
    <row r="268" spans="1:14" ht="48" customHeight="1">
      <c r="A268" s="87" t="s">
        <v>2360</v>
      </c>
      <c r="B268" s="92">
        <v>263</v>
      </c>
      <c r="C268" s="81">
        <v>10942</v>
      </c>
      <c r="D268" s="122">
        <v>60420500</v>
      </c>
      <c r="E268" s="123"/>
      <c r="F268" s="122">
        <v>2236</v>
      </c>
      <c r="G268" s="124">
        <v>5</v>
      </c>
      <c r="H268" s="122">
        <v>360</v>
      </c>
      <c r="I268" s="124">
        <v>8</v>
      </c>
      <c r="J268" s="128" t="s">
        <v>2087</v>
      </c>
      <c r="K268" s="126" t="s">
        <v>186</v>
      </c>
      <c r="L268" s="81" t="s">
        <v>2361</v>
      </c>
      <c r="M268" s="80" t="s">
        <v>1433</v>
      </c>
      <c r="N268" s="80" t="s">
        <v>2068</v>
      </c>
    </row>
    <row r="269" spans="1:14" ht="48" customHeight="1">
      <c r="A269" s="129" t="s">
        <v>2362</v>
      </c>
      <c r="B269" s="92">
        <v>264</v>
      </c>
      <c r="C269" s="81">
        <v>10942</v>
      </c>
      <c r="D269" s="122">
        <v>62535200</v>
      </c>
      <c r="E269" s="123"/>
      <c r="F269" s="122">
        <v>2236</v>
      </c>
      <c r="G269" s="124">
        <v>5</v>
      </c>
      <c r="H269" s="122">
        <v>360</v>
      </c>
      <c r="I269" s="124">
        <v>8</v>
      </c>
      <c r="J269" s="128" t="s">
        <v>2087</v>
      </c>
      <c r="K269" s="126" t="s">
        <v>186</v>
      </c>
      <c r="L269" s="81" t="s">
        <v>2361</v>
      </c>
      <c r="M269" s="80" t="s">
        <v>1433</v>
      </c>
      <c r="N269" s="80" t="s">
        <v>2068</v>
      </c>
    </row>
    <row r="270" spans="1:14" ht="48" customHeight="1">
      <c r="A270" s="129" t="s">
        <v>2363</v>
      </c>
      <c r="B270" s="92">
        <v>265</v>
      </c>
      <c r="C270" s="81">
        <v>10942</v>
      </c>
      <c r="D270" s="122">
        <v>63441500</v>
      </c>
      <c r="E270" s="123"/>
      <c r="F270" s="122">
        <v>2236</v>
      </c>
      <c r="G270" s="124">
        <v>5</v>
      </c>
      <c r="H270" s="122">
        <v>360</v>
      </c>
      <c r="I270" s="124">
        <v>8</v>
      </c>
      <c r="J270" s="128" t="s">
        <v>2087</v>
      </c>
      <c r="K270" s="126" t="s">
        <v>186</v>
      </c>
      <c r="L270" s="81" t="s">
        <v>2361</v>
      </c>
      <c r="M270" s="80" t="s">
        <v>1433</v>
      </c>
      <c r="N270" s="80" t="s">
        <v>2068</v>
      </c>
    </row>
    <row r="271" spans="1:14" ht="48" customHeight="1">
      <c r="A271" s="129" t="s">
        <v>2364</v>
      </c>
      <c r="B271" s="92">
        <v>266</v>
      </c>
      <c r="C271" s="81">
        <v>10942</v>
      </c>
      <c r="D271" s="122">
        <v>78546700</v>
      </c>
      <c r="E271" s="123"/>
      <c r="F271" s="122">
        <v>2236</v>
      </c>
      <c r="G271" s="124">
        <v>5</v>
      </c>
      <c r="H271" s="122">
        <v>360</v>
      </c>
      <c r="I271" s="124">
        <v>8</v>
      </c>
      <c r="J271" s="128" t="s">
        <v>2087</v>
      </c>
      <c r="K271" s="126" t="s">
        <v>186</v>
      </c>
      <c r="L271" s="81" t="s">
        <v>2361</v>
      </c>
      <c r="M271" s="80" t="s">
        <v>1433</v>
      </c>
      <c r="N271" s="80" t="s">
        <v>2068</v>
      </c>
    </row>
    <row r="272" spans="1:14" ht="72" customHeight="1">
      <c r="A272" s="87" t="s">
        <v>2365</v>
      </c>
      <c r="B272" s="92">
        <v>267</v>
      </c>
      <c r="C272" s="81">
        <v>10943</v>
      </c>
      <c r="D272" s="132">
        <v>181232600</v>
      </c>
      <c r="E272" s="123"/>
      <c r="F272" s="122">
        <v>9796</v>
      </c>
      <c r="G272" s="124">
        <v>5</v>
      </c>
      <c r="H272" s="122">
        <v>660</v>
      </c>
      <c r="I272" s="124">
        <v>16</v>
      </c>
      <c r="J272" s="128" t="s">
        <v>2190</v>
      </c>
      <c r="K272" s="126" t="s">
        <v>2191</v>
      </c>
      <c r="L272" s="81" t="s">
        <v>2366</v>
      </c>
      <c r="M272" s="80" t="s">
        <v>1433</v>
      </c>
      <c r="N272" s="80" t="s">
        <v>2068</v>
      </c>
    </row>
    <row r="273" spans="1:14" ht="72" customHeight="1">
      <c r="A273" s="129" t="s">
        <v>2367</v>
      </c>
      <c r="B273" s="92">
        <v>268</v>
      </c>
      <c r="C273" s="81">
        <v>10943</v>
      </c>
      <c r="D273" s="122">
        <v>187575700</v>
      </c>
      <c r="E273" s="123"/>
      <c r="F273" s="122">
        <v>9796</v>
      </c>
      <c r="G273" s="124">
        <v>5</v>
      </c>
      <c r="H273" s="122">
        <v>660</v>
      </c>
      <c r="I273" s="124">
        <v>16</v>
      </c>
      <c r="J273" s="128" t="s">
        <v>2190</v>
      </c>
      <c r="K273" s="126" t="s">
        <v>2191</v>
      </c>
      <c r="L273" s="81" t="s">
        <v>2366</v>
      </c>
      <c r="M273" s="80" t="s">
        <v>1433</v>
      </c>
      <c r="N273" s="80" t="s">
        <v>2068</v>
      </c>
    </row>
    <row r="274" spans="1:14" ht="72" customHeight="1">
      <c r="A274" s="129" t="s">
        <v>2368</v>
      </c>
      <c r="B274" s="92">
        <v>269</v>
      </c>
      <c r="C274" s="81">
        <v>10943</v>
      </c>
      <c r="D274" s="122">
        <v>190294200</v>
      </c>
      <c r="E274" s="123"/>
      <c r="F274" s="122">
        <v>9796</v>
      </c>
      <c r="G274" s="124">
        <v>5</v>
      </c>
      <c r="H274" s="122">
        <v>660</v>
      </c>
      <c r="I274" s="124">
        <v>16</v>
      </c>
      <c r="J274" s="128" t="s">
        <v>2190</v>
      </c>
      <c r="K274" s="126" t="s">
        <v>2191</v>
      </c>
      <c r="L274" s="81" t="s">
        <v>2366</v>
      </c>
      <c r="M274" s="80" t="s">
        <v>1433</v>
      </c>
      <c r="N274" s="80" t="s">
        <v>2068</v>
      </c>
    </row>
    <row r="275" spans="1:14" ht="72" customHeight="1">
      <c r="A275" s="129" t="s">
        <v>2369</v>
      </c>
      <c r="B275" s="92">
        <v>270</v>
      </c>
      <c r="C275" s="81">
        <v>10943</v>
      </c>
      <c r="D275" s="122">
        <v>235602400</v>
      </c>
      <c r="E275" s="123"/>
      <c r="F275" s="122">
        <v>9796</v>
      </c>
      <c r="G275" s="124">
        <v>5</v>
      </c>
      <c r="H275" s="122">
        <v>660</v>
      </c>
      <c r="I275" s="124">
        <v>16</v>
      </c>
      <c r="J275" s="128" t="s">
        <v>2190</v>
      </c>
      <c r="K275" s="126" t="s">
        <v>2191</v>
      </c>
      <c r="L275" s="81" t="s">
        <v>2366</v>
      </c>
      <c r="M275" s="80" t="s">
        <v>1433</v>
      </c>
      <c r="N275" s="80" t="s">
        <v>2068</v>
      </c>
    </row>
    <row r="276" spans="1:14" ht="72" customHeight="1">
      <c r="A276" s="87" t="s">
        <v>2370</v>
      </c>
      <c r="B276" s="92">
        <v>271</v>
      </c>
      <c r="C276" s="81">
        <v>10944</v>
      </c>
      <c r="D276" s="122">
        <v>106662600</v>
      </c>
      <c r="E276" s="123"/>
      <c r="F276" s="122">
        <v>4797</v>
      </c>
      <c r="G276" s="124">
        <v>5</v>
      </c>
      <c r="H276" s="122">
        <v>650</v>
      </c>
      <c r="I276" s="124">
        <v>14</v>
      </c>
      <c r="J276" s="128" t="s">
        <v>2072</v>
      </c>
      <c r="K276" s="126" t="s">
        <v>2073</v>
      </c>
      <c r="L276" s="81" t="s">
        <v>2371</v>
      </c>
      <c r="M276" s="80" t="s">
        <v>1433</v>
      </c>
      <c r="N276" s="80" t="s">
        <v>2068</v>
      </c>
    </row>
    <row r="277" spans="1:14" ht="72" customHeight="1">
      <c r="A277" s="129" t="s">
        <v>2372</v>
      </c>
      <c r="B277" s="92">
        <v>272</v>
      </c>
      <c r="C277" s="81">
        <v>10944</v>
      </c>
      <c r="D277" s="122">
        <v>110395800</v>
      </c>
      <c r="E277" s="123"/>
      <c r="F277" s="122">
        <v>4797</v>
      </c>
      <c r="G277" s="124">
        <v>5</v>
      </c>
      <c r="H277" s="122">
        <v>650</v>
      </c>
      <c r="I277" s="124">
        <v>14</v>
      </c>
      <c r="J277" s="128" t="s">
        <v>2072</v>
      </c>
      <c r="K277" s="126" t="s">
        <v>2073</v>
      </c>
      <c r="L277" s="81" t="s">
        <v>2371</v>
      </c>
      <c r="M277" s="80" t="s">
        <v>1433</v>
      </c>
      <c r="N277" s="80" t="s">
        <v>2068</v>
      </c>
    </row>
    <row r="278" spans="1:14" ht="72" customHeight="1">
      <c r="A278" s="129" t="s">
        <v>2373</v>
      </c>
      <c r="B278" s="92">
        <v>273</v>
      </c>
      <c r="C278" s="81">
        <v>10944</v>
      </c>
      <c r="D278" s="122">
        <v>111995700</v>
      </c>
      <c r="E278" s="123"/>
      <c r="F278" s="122">
        <v>4797</v>
      </c>
      <c r="G278" s="124">
        <v>5</v>
      </c>
      <c r="H278" s="122">
        <v>650</v>
      </c>
      <c r="I278" s="124">
        <v>14</v>
      </c>
      <c r="J278" s="128" t="s">
        <v>2072</v>
      </c>
      <c r="K278" s="126" t="s">
        <v>2073</v>
      </c>
      <c r="L278" s="81" t="s">
        <v>2371</v>
      </c>
      <c r="M278" s="80" t="s">
        <v>1433</v>
      </c>
      <c r="N278" s="80" t="s">
        <v>2068</v>
      </c>
    </row>
    <row r="279" spans="1:14" ht="72" customHeight="1">
      <c r="A279" s="129" t="s">
        <v>2374</v>
      </c>
      <c r="B279" s="92">
        <v>274</v>
      </c>
      <c r="C279" s="81">
        <v>10944</v>
      </c>
      <c r="D279" s="122">
        <v>138661400</v>
      </c>
      <c r="E279" s="123"/>
      <c r="F279" s="122">
        <v>4797</v>
      </c>
      <c r="G279" s="124">
        <v>5</v>
      </c>
      <c r="H279" s="122">
        <v>650</v>
      </c>
      <c r="I279" s="124">
        <v>14</v>
      </c>
      <c r="J279" s="128" t="s">
        <v>2072</v>
      </c>
      <c r="K279" s="126" t="s">
        <v>2073</v>
      </c>
      <c r="L279" s="81" t="s">
        <v>2371</v>
      </c>
      <c r="M279" s="80" t="s">
        <v>1433</v>
      </c>
      <c r="N279" s="80" t="s">
        <v>2068</v>
      </c>
    </row>
    <row r="280" spans="1:14" ht="96" customHeight="1">
      <c r="A280" s="87" t="s">
        <v>2375</v>
      </c>
      <c r="B280" s="92">
        <v>275</v>
      </c>
      <c r="C280" s="81">
        <v>10945</v>
      </c>
      <c r="D280" s="122">
        <v>150916000</v>
      </c>
      <c r="E280" s="123"/>
      <c r="F280" s="122">
        <v>6184</v>
      </c>
      <c r="G280" s="124">
        <v>7</v>
      </c>
      <c r="H280" s="122">
        <v>690</v>
      </c>
      <c r="I280" s="124">
        <v>20</v>
      </c>
      <c r="J280" s="128" t="s">
        <v>2072</v>
      </c>
      <c r="K280" s="126" t="s">
        <v>2073</v>
      </c>
      <c r="L280" s="81" t="s">
        <v>2376</v>
      </c>
      <c r="M280" s="80" t="s">
        <v>1433</v>
      </c>
      <c r="N280" s="80" t="s">
        <v>2068</v>
      </c>
    </row>
    <row r="281" spans="1:14" ht="96" customHeight="1">
      <c r="A281" s="129" t="s">
        <v>2377</v>
      </c>
      <c r="B281" s="92">
        <v>276</v>
      </c>
      <c r="C281" s="81">
        <v>10945</v>
      </c>
      <c r="D281" s="122">
        <v>156198100</v>
      </c>
      <c r="E281" s="123"/>
      <c r="F281" s="122">
        <v>6184</v>
      </c>
      <c r="G281" s="124">
        <v>7</v>
      </c>
      <c r="H281" s="122">
        <v>690</v>
      </c>
      <c r="I281" s="124">
        <v>20</v>
      </c>
      <c r="J281" s="128" t="s">
        <v>2072</v>
      </c>
      <c r="K281" s="126" t="s">
        <v>2073</v>
      </c>
      <c r="L281" s="81" t="s">
        <v>2376</v>
      </c>
      <c r="M281" s="80" t="s">
        <v>1433</v>
      </c>
      <c r="N281" s="80" t="s">
        <v>2068</v>
      </c>
    </row>
    <row r="282" spans="1:14" ht="96" customHeight="1">
      <c r="A282" s="129" t="s">
        <v>2378</v>
      </c>
      <c r="B282" s="92">
        <v>277</v>
      </c>
      <c r="C282" s="81">
        <v>10945</v>
      </c>
      <c r="D282" s="122">
        <v>158461800</v>
      </c>
      <c r="E282" s="123"/>
      <c r="F282" s="122">
        <v>6184</v>
      </c>
      <c r="G282" s="124">
        <v>7</v>
      </c>
      <c r="H282" s="122">
        <v>690</v>
      </c>
      <c r="I282" s="124">
        <v>20</v>
      </c>
      <c r="J282" s="128" t="s">
        <v>2072</v>
      </c>
      <c r="K282" s="126" t="s">
        <v>2073</v>
      </c>
      <c r="L282" s="81" t="s">
        <v>2376</v>
      </c>
      <c r="M282" s="80" t="s">
        <v>1433</v>
      </c>
      <c r="N282" s="80" t="s">
        <v>2068</v>
      </c>
    </row>
    <row r="283" spans="1:14" ht="96" customHeight="1">
      <c r="A283" s="129" t="s">
        <v>2379</v>
      </c>
      <c r="B283" s="92">
        <v>278</v>
      </c>
      <c r="C283" s="81">
        <v>10945</v>
      </c>
      <c r="D283" s="122">
        <v>196190800</v>
      </c>
      <c r="E283" s="123"/>
      <c r="F283" s="122">
        <v>6184</v>
      </c>
      <c r="G283" s="124">
        <v>7</v>
      </c>
      <c r="H283" s="122">
        <v>690</v>
      </c>
      <c r="I283" s="124">
        <v>20</v>
      </c>
      <c r="J283" s="128" t="s">
        <v>2072</v>
      </c>
      <c r="K283" s="126" t="s">
        <v>2073</v>
      </c>
      <c r="L283" s="81" t="s">
        <v>2376</v>
      </c>
      <c r="M283" s="80" t="s">
        <v>1433</v>
      </c>
      <c r="N283" s="80" t="s">
        <v>2068</v>
      </c>
    </row>
    <row r="284" spans="1:14" ht="72" customHeight="1">
      <c r="A284" s="87" t="s">
        <v>2380</v>
      </c>
      <c r="B284" s="92">
        <v>279</v>
      </c>
      <c r="C284" s="81">
        <v>10946</v>
      </c>
      <c r="D284" s="132">
        <v>67020300</v>
      </c>
      <c r="E284" s="123"/>
      <c r="F284" s="122">
        <v>2919</v>
      </c>
      <c r="G284" s="124">
        <v>3</v>
      </c>
      <c r="H284" s="122">
        <v>450</v>
      </c>
      <c r="I284" s="124">
        <v>10</v>
      </c>
      <c r="J284" s="128" t="s">
        <v>2190</v>
      </c>
      <c r="K284" s="126" t="s">
        <v>2191</v>
      </c>
      <c r="L284" s="81" t="s">
        <v>2381</v>
      </c>
      <c r="M284" s="80" t="s">
        <v>1433</v>
      </c>
      <c r="N284" s="80" t="s">
        <v>2068</v>
      </c>
    </row>
    <row r="285" spans="1:14" ht="72" customHeight="1">
      <c r="A285" s="129" t="s">
        <v>2382</v>
      </c>
      <c r="B285" s="92">
        <v>280</v>
      </c>
      <c r="C285" s="81">
        <v>10946</v>
      </c>
      <c r="D285" s="122">
        <v>69366000</v>
      </c>
      <c r="E285" s="123"/>
      <c r="F285" s="122">
        <v>2919</v>
      </c>
      <c r="G285" s="124">
        <v>3</v>
      </c>
      <c r="H285" s="122">
        <v>450</v>
      </c>
      <c r="I285" s="124">
        <v>10</v>
      </c>
      <c r="J285" s="128" t="s">
        <v>2190</v>
      </c>
      <c r="K285" s="126" t="s">
        <v>2191</v>
      </c>
      <c r="L285" s="81" t="s">
        <v>2381</v>
      </c>
      <c r="M285" s="80" t="s">
        <v>1433</v>
      </c>
      <c r="N285" s="80" t="s">
        <v>2068</v>
      </c>
    </row>
    <row r="286" spans="1:14" ht="72" customHeight="1">
      <c r="A286" s="129" t="s">
        <v>2383</v>
      </c>
      <c r="B286" s="92">
        <v>281</v>
      </c>
      <c r="C286" s="81">
        <v>10946</v>
      </c>
      <c r="D286" s="122">
        <v>70371300</v>
      </c>
      <c r="E286" s="123"/>
      <c r="F286" s="122">
        <v>2919</v>
      </c>
      <c r="G286" s="124">
        <v>3</v>
      </c>
      <c r="H286" s="122">
        <v>450</v>
      </c>
      <c r="I286" s="124">
        <v>10</v>
      </c>
      <c r="J286" s="128" t="s">
        <v>2190</v>
      </c>
      <c r="K286" s="126" t="s">
        <v>2191</v>
      </c>
      <c r="L286" s="81" t="s">
        <v>2381</v>
      </c>
      <c r="M286" s="80" t="s">
        <v>1433</v>
      </c>
      <c r="N286" s="80" t="s">
        <v>2068</v>
      </c>
    </row>
    <row r="287" spans="1:14" ht="72" customHeight="1">
      <c r="A287" s="129" t="s">
        <v>2384</v>
      </c>
      <c r="B287" s="92">
        <v>282</v>
      </c>
      <c r="C287" s="81">
        <v>10946</v>
      </c>
      <c r="D287" s="122">
        <v>87126400</v>
      </c>
      <c r="E287" s="123"/>
      <c r="F287" s="122">
        <v>2919</v>
      </c>
      <c r="G287" s="124">
        <v>3</v>
      </c>
      <c r="H287" s="122">
        <v>450</v>
      </c>
      <c r="I287" s="124">
        <v>10</v>
      </c>
      <c r="J287" s="128" t="s">
        <v>2190</v>
      </c>
      <c r="K287" s="126" t="s">
        <v>2191</v>
      </c>
      <c r="L287" s="81" t="s">
        <v>2381</v>
      </c>
      <c r="M287" s="80" t="s">
        <v>1433</v>
      </c>
      <c r="N287" s="80" t="s">
        <v>2068</v>
      </c>
    </row>
    <row r="288" spans="1:14" ht="72" customHeight="1">
      <c r="A288" s="87" t="s">
        <v>2385</v>
      </c>
      <c r="B288" s="92">
        <v>283</v>
      </c>
      <c r="C288" s="81">
        <v>10949</v>
      </c>
      <c r="D288" s="122">
        <v>92655600</v>
      </c>
      <c r="E288" s="123"/>
      <c r="F288" s="122">
        <v>5075</v>
      </c>
      <c r="G288" s="124">
        <v>6</v>
      </c>
      <c r="H288" s="122">
        <v>640</v>
      </c>
      <c r="I288" s="124">
        <v>18</v>
      </c>
      <c r="J288" s="128" t="s">
        <v>2100</v>
      </c>
      <c r="K288" s="126" t="s">
        <v>2101</v>
      </c>
      <c r="L288" s="81" t="s">
        <v>2386</v>
      </c>
      <c r="M288" s="80" t="s">
        <v>1433</v>
      </c>
      <c r="N288" s="80" t="s">
        <v>2068</v>
      </c>
    </row>
    <row r="289" spans="1:14" ht="72" customHeight="1">
      <c r="A289" s="129" t="s">
        <v>2387</v>
      </c>
      <c r="B289" s="92">
        <v>284</v>
      </c>
      <c r="C289" s="81">
        <v>10949</v>
      </c>
      <c r="D289" s="122">
        <v>95898500</v>
      </c>
      <c r="E289" s="123"/>
      <c r="F289" s="122">
        <v>5075</v>
      </c>
      <c r="G289" s="124">
        <v>6</v>
      </c>
      <c r="H289" s="122">
        <v>640</v>
      </c>
      <c r="I289" s="124">
        <v>18</v>
      </c>
      <c r="J289" s="128" t="s">
        <v>2100</v>
      </c>
      <c r="K289" s="126" t="s">
        <v>2101</v>
      </c>
      <c r="L289" s="81" t="s">
        <v>2386</v>
      </c>
      <c r="M289" s="80" t="s">
        <v>1433</v>
      </c>
      <c r="N289" s="80" t="s">
        <v>2068</v>
      </c>
    </row>
    <row r="290" spans="1:14" ht="72" customHeight="1">
      <c r="A290" s="129" t="s">
        <v>2388</v>
      </c>
      <c r="B290" s="92">
        <v>285</v>
      </c>
      <c r="C290" s="81">
        <v>10949</v>
      </c>
      <c r="D290" s="122">
        <v>97288400</v>
      </c>
      <c r="E290" s="123"/>
      <c r="F290" s="122">
        <v>5075</v>
      </c>
      <c r="G290" s="124">
        <v>6</v>
      </c>
      <c r="H290" s="122">
        <v>640</v>
      </c>
      <c r="I290" s="124">
        <v>18</v>
      </c>
      <c r="J290" s="128" t="s">
        <v>2100</v>
      </c>
      <c r="K290" s="126" t="s">
        <v>2101</v>
      </c>
      <c r="L290" s="81" t="s">
        <v>2386</v>
      </c>
      <c r="M290" s="80" t="s">
        <v>1433</v>
      </c>
      <c r="N290" s="80" t="s">
        <v>2068</v>
      </c>
    </row>
    <row r="291" spans="1:14" ht="72" customHeight="1">
      <c r="A291" s="129" t="s">
        <v>2389</v>
      </c>
      <c r="B291" s="92">
        <v>286</v>
      </c>
      <c r="C291" s="81">
        <v>10949</v>
      </c>
      <c r="D291" s="122">
        <v>120452300</v>
      </c>
      <c r="E291" s="123"/>
      <c r="F291" s="122">
        <v>5075</v>
      </c>
      <c r="G291" s="124">
        <v>6</v>
      </c>
      <c r="H291" s="122">
        <v>640</v>
      </c>
      <c r="I291" s="124">
        <v>18</v>
      </c>
      <c r="J291" s="128" t="s">
        <v>2100</v>
      </c>
      <c r="K291" s="126" t="s">
        <v>2101</v>
      </c>
      <c r="L291" s="81" t="s">
        <v>2386</v>
      </c>
      <c r="M291" s="80" t="s">
        <v>1433</v>
      </c>
      <c r="N291" s="80" t="s">
        <v>2068</v>
      </c>
    </row>
    <row r="292" spans="1:14" ht="96" customHeight="1">
      <c r="A292" s="87" t="s">
        <v>2390</v>
      </c>
      <c r="B292" s="92">
        <v>287</v>
      </c>
      <c r="C292" s="81">
        <v>10950</v>
      </c>
      <c r="D292" s="122">
        <v>132896500</v>
      </c>
      <c r="E292" s="123"/>
      <c r="F292" s="122">
        <v>6774</v>
      </c>
      <c r="G292" s="124">
        <v>8</v>
      </c>
      <c r="H292" s="122">
        <v>720</v>
      </c>
      <c r="I292" s="124">
        <v>20</v>
      </c>
      <c r="J292" s="128" t="s">
        <v>2100</v>
      </c>
      <c r="K292" s="126" t="s">
        <v>2101</v>
      </c>
      <c r="L292" s="81" t="s">
        <v>2391</v>
      </c>
      <c r="M292" s="80" t="s">
        <v>1433</v>
      </c>
      <c r="N292" s="80" t="s">
        <v>2068</v>
      </c>
    </row>
    <row r="293" spans="1:14" ht="96" customHeight="1">
      <c r="A293" s="129" t="s">
        <v>2392</v>
      </c>
      <c r="B293" s="92">
        <v>288</v>
      </c>
      <c r="C293" s="81">
        <v>10950</v>
      </c>
      <c r="D293" s="122">
        <v>137547900</v>
      </c>
      <c r="E293" s="123"/>
      <c r="F293" s="122">
        <v>6774</v>
      </c>
      <c r="G293" s="124">
        <v>8</v>
      </c>
      <c r="H293" s="122">
        <v>720</v>
      </c>
      <c r="I293" s="124">
        <v>20</v>
      </c>
      <c r="J293" s="128" t="s">
        <v>2100</v>
      </c>
      <c r="K293" s="126" t="s">
        <v>2101</v>
      </c>
      <c r="L293" s="81" t="s">
        <v>2391</v>
      </c>
      <c r="M293" s="80" t="s">
        <v>1433</v>
      </c>
      <c r="N293" s="80" t="s">
        <v>2068</v>
      </c>
    </row>
    <row r="294" spans="1:14" ht="96" customHeight="1">
      <c r="A294" s="129" t="s">
        <v>2393</v>
      </c>
      <c r="B294" s="92">
        <v>289</v>
      </c>
      <c r="C294" s="81">
        <v>10950</v>
      </c>
      <c r="D294" s="122">
        <v>139541300</v>
      </c>
      <c r="E294" s="123"/>
      <c r="F294" s="122">
        <v>6774</v>
      </c>
      <c r="G294" s="124">
        <v>8</v>
      </c>
      <c r="H294" s="122">
        <v>720</v>
      </c>
      <c r="I294" s="124">
        <v>20</v>
      </c>
      <c r="J294" s="128" t="s">
        <v>2100</v>
      </c>
      <c r="K294" s="126" t="s">
        <v>2101</v>
      </c>
      <c r="L294" s="81" t="s">
        <v>2391</v>
      </c>
      <c r="M294" s="80" t="s">
        <v>1433</v>
      </c>
      <c r="N294" s="80" t="s">
        <v>2068</v>
      </c>
    </row>
    <row r="295" spans="1:14" ht="96" customHeight="1">
      <c r="A295" s="129" t="s">
        <v>2394</v>
      </c>
      <c r="B295" s="92">
        <v>290</v>
      </c>
      <c r="C295" s="81">
        <v>10950</v>
      </c>
      <c r="D295" s="122">
        <v>172765500</v>
      </c>
      <c r="E295" s="123"/>
      <c r="F295" s="122">
        <v>6774</v>
      </c>
      <c r="G295" s="124">
        <v>8</v>
      </c>
      <c r="H295" s="122">
        <v>720</v>
      </c>
      <c r="I295" s="124">
        <v>20</v>
      </c>
      <c r="J295" s="128" t="s">
        <v>2100</v>
      </c>
      <c r="K295" s="126" t="s">
        <v>2101</v>
      </c>
      <c r="L295" s="81" t="s">
        <v>2391</v>
      </c>
      <c r="M295" s="80" t="s">
        <v>1433</v>
      </c>
      <c r="N295" s="80" t="s">
        <v>2068</v>
      </c>
    </row>
    <row r="296" spans="1:14" ht="72" customHeight="1">
      <c r="A296" s="87" t="s">
        <v>2395</v>
      </c>
      <c r="B296" s="92">
        <v>291</v>
      </c>
      <c r="C296" s="81">
        <v>10951</v>
      </c>
      <c r="D296" s="122">
        <v>40860000</v>
      </c>
      <c r="E296" s="123"/>
      <c r="F296" s="122">
        <v>1404</v>
      </c>
      <c r="G296" s="124">
        <v>3</v>
      </c>
      <c r="H296" s="122">
        <v>360</v>
      </c>
      <c r="I296" s="124">
        <v>11</v>
      </c>
      <c r="J296" s="128" t="s">
        <v>2082</v>
      </c>
      <c r="K296" s="126" t="s">
        <v>38</v>
      </c>
      <c r="L296" s="81" t="s">
        <v>2396</v>
      </c>
      <c r="M296" s="80" t="s">
        <v>1433</v>
      </c>
      <c r="N296" s="80" t="s">
        <v>2068</v>
      </c>
    </row>
    <row r="297" spans="1:14" ht="72" customHeight="1">
      <c r="A297" s="129" t="s">
        <v>2397</v>
      </c>
      <c r="B297" s="92">
        <v>292</v>
      </c>
      <c r="C297" s="81">
        <v>10951</v>
      </c>
      <c r="D297" s="122">
        <v>42290100</v>
      </c>
      <c r="E297" s="123"/>
      <c r="F297" s="122">
        <v>1404</v>
      </c>
      <c r="G297" s="124">
        <v>3</v>
      </c>
      <c r="H297" s="122">
        <v>360</v>
      </c>
      <c r="I297" s="124">
        <v>11</v>
      </c>
      <c r="J297" s="128" t="s">
        <v>2082</v>
      </c>
      <c r="K297" s="126" t="s">
        <v>38</v>
      </c>
      <c r="L297" s="81" t="s">
        <v>2396</v>
      </c>
      <c r="M297" s="80" t="s">
        <v>1433</v>
      </c>
      <c r="N297" s="80" t="s">
        <v>2068</v>
      </c>
    </row>
    <row r="298" spans="1:14" ht="72" customHeight="1">
      <c r="A298" s="129" t="s">
        <v>2398</v>
      </c>
      <c r="B298" s="92">
        <v>293</v>
      </c>
      <c r="C298" s="81">
        <v>10951</v>
      </c>
      <c r="D298" s="122">
        <v>42903000</v>
      </c>
      <c r="E298" s="123"/>
      <c r="F298" s="122">
        <v>1404</v>
      </c>
      <c r="G298" s="124">
        <v>3</v>
      </c>
      <c r="H298" s="122">
        <v>360</v>
      </c>
      <c r="I298" s="124">
        <v>11</v>
      </c>
      <c r="J298" s="128" t="s">
        <v>2082</v>
      </c>
      <c r="K298" s="126" t="s">
        <v>38</v>
      </c>
      <c r="L298" s="81" t="s">
        <v>2396</v>
      </c>
      <c r="M298" s="80" t="s">
        <v>1433</v>
      </c>
      <c r="N298" s="80" t="s">
        <v>2068</v>
      </c>
    </row>
    <row r="299" spans="1:14" ht="72" customHeight="1">
      <c r="A299" s="129" t="s">
        <v>2399</v>
      </c>
      <c r="B299" s="92">
        <v>294</v>
      </c>
      <c r="C299" s="81">
        <v>10951</v>
      </c>
      <c r="D299" s="122">
        <v>53118000</v>
      </c>
      <c r="E299" s="123"/>
      <c r="F299" s="122">
        <v>1404</v>
      </c>
      <c r="G299" s="124">
        <v>3</v>
      </c>
      <c r="H299" s="122">
        <v>360</v>
      </c>
      <c r="I299" s="124">
        <v>11</v>
      </c>
      <c r="J299" s="128" t="s">
        <v>2082</v>
      </c>
      <c r="K299" s="126" t="s">
        <v>38</v>
      </c>
      <c r="L299" s="81" t="s">
        <v>2396</v>
      </c>
      <c r="M299" s="80" t="s">
        <v>1433</v>
      </c>
      <c r="N299" s="80" t="s">
        <v>2068</v>
      </c>
    </row>
    <row r="300" spans="1:14" ht="48" customHeight="1">
      <c r="A300" s="80" t="s">
        <v>2400</v>
      </c>
      <c r="B300" s="92">
        <v>295</v>
      </c>
      <c r="C300" s="81">
        <v>10957</v>
      </c>
      <c r="D300" s="122">
        <v>15276900</v>
      </c>
      <c r="E300" s="123"/>
      <c r="F300" s="122">
        <v>660</v>
      </c>
      <c r="G300" s="124">
        <v>2</v>
      </c>
      <c r="H300" s="122">
        <v>360</v>
      </c>
      <c r="I300" s="124">
        <v>10</v>
      </c>
      <c r="J300" s="135" t="s">
        <v>2401</v>
      </c>
      <c r="K300" s="125" t="s">
        <v>2402</v>
      </c>
      <c r="L300" s="81"/>
      <c r="M300" s="80" t="s">
        <v>1433</v>
      </c>
      <c r="N300" s="80" t="s">
        <v>2068</v>
      </c>
    </row>
    <row r="301" spans="1:14" ht="48" customHeight="1">
      <c r="A301" s="129" t="s">
        <v>2403</v>
      </c>
      <c r="B301" s="92">
        <v>296</v>
      </c>
      <c r="C301" s="81">
        <v>10957</v>
      </c>
      <c r="D301" s="122">
        <v>15811600</v>
      </c>
      <c r="E301" s="123"/>
      <c r="F301" s="122">
        <v>660</v>
      </c>
      <c r="G301" s="124">
        <v>2</v>
      </c>
      <c r="H301" s="122">
        <v>360</v>
      </c>
      <c r="I301" s="124">
        <v>10</v>
      </c>
      <c r="J301" s="135" t="s">
        <v>2401</v>
      </c>
      <c r="K301" s="125" t="s">
        <v>2402</v>
      </c>
      <c r="L301" s="81"/>
      <c r="M301" s="80" t="s">
        <v>1433</v>
      </c>
      <c r="N301" s="80" t="s">
        <v>2068</v>
      </c>
    </row>
    <row r="302" spans="1:14" ht="72" customHeight="1">
      <c r="A302" s="129" t="s">
        <v>2404</v>
      </c>
      <c r="B302" s="92">
        <v>297</v>
      </c>
      <c r="C302" s="81">
        <v>10957</v>
      </c>
      <c r="D302" s="122">
        <v>16040700</v>
      </c>
      <c r="E302" s="123"/>
      <c r="F302" s="122">
        <v>660</v>
      </c>
      <c r="G302" s="124">
        <v>2</v>
      </c>
      <c r="H302" s="122">
        <v>360</v>
      </c>
      <c r="I302" s="124">
        <v>10</v>
      </c>
      <c r="J302" s="135" t="s">
        <v>2401</v>
      </c>
      <c r="K302" s="125" t="s">
        <v>2402</v>
      </c>
      <c r="L302" s="81"/>
      <c r="M302" s="80" t="s">
        <v>1433</v>
      </c>
      <c r="N302" s="80" t="s">
        <v>2068</v>
      </c>
    </row>
    <row r="303" spans="1:14" ht="72" customHeight="1">
      <c r="A303" s="129" t="s">
        <v>2405</v>
      </c>
      <c r="B303" s="92">
        <v>298</v>
      </c>
      <c r="C303" s="81">
        <v>10957</v>
      </c>
      <c r="D303" s="122">
        <v>19860000</v>
      </c>
      <c r="E303" s="123"/>
      <c r="F303" s="122">
        <v>660</v>
      </c>
      <c r="G303" s="124">
        <v>2</v>
      </c>
      <c r="H303" s="122">
        <v>360</v>
      </c>
      <c r="I303" s="124">
        <v>10</v>
      </c>
      <c r="J303" s="135" t="s">
        <v>2401</v>
      </c>
      <c r="K303" s="125" t="s">
        <v>2402</v>
      </c>
      <c r="L303" s="81"/>
      <c r="M303" s="80" t="s">
        <v>1433</v>
      </c>
      <c r="N303" s="80" t="s">
        <v>2068</v>
      </c>
    </row>
    <row r="304" spans="1:14" ht="48" customHeight="1">
      <c r="A304" s="80" t="s">
        <v>2406</v>
      </c>
      <c r="B304" s="92">
        <v>299</v>
      </c>
      <c r="C304" s="81">
        <v>10958</v>
      </c>
      <c r="D304" s="122">
        <v>17101900</v>
      </c>
      <c r="E304" s="123"/>
      <c r="F304" s="122">
        <v>780</v>
      </c>
      <c r="G304" s="124">
        <v>2</v>
      </c>
      <c r="H304" s="122">
        <v>360</v>
      </c>
      <c r="I304" s="124">
        <v>10</v>
      </c>
      <c r="J304" s="135" t="s">
        <v>2401</v>
      </c>
      <c r="K304" s="125" t="s">
        <v>2402</v>
      </c>
      <c r="L304" s="81"/>
      <c r="M304" s="80" t="s">
        <v>1433</v>
      </c>
      <c r="N304" s="80" t="s">
        <v>2068</v>
      </c>
    </row>
    <row r="305" spans="1:14" ht="48" customHeight="1">
      <c r="A305" s="129" t="s">
        <v>2407</v>
      </c>
      <c r="B305" s="92">
        <v>300</v>
      </c>
      <c r="C305" s="81">
        <v>10958</v>
      </c>
      <c r="D305" s="122">
        <v>17700500</v>
      </c>
      <c r="E305" s="123"/>
      <c r="F305" s="122">
        <v>780</v>
      </c>
      <c r="G305" s="124">
        <v>2</v>
      </c>
      <c r="H305" s="122">
        <v>360</v>
      </c>
      <c r="I305" s="124">
        <v>10</v>
      </c>
      <c r="J305" s="135" t="s">
        <v>2401</v>
      </c>
      <c r="K305" s="125" t="s">
        <v>2402</v>
      </c>
      <c r="L305" s="81"/>
      <c r="M305" s="80" t="s">
        <v>1433</v>
      </c>
      <c r="N305" s="80" t="s">
        <v>2068</v>
      </c>
    </row>
    <row r="306" spans="1:14" ht="72" customHeight="1">
      <c r="A306" s="129" t="s">
        <v>2408</v>
      </c>
      <c r="B306" s="92">
        <v>301</v>
      </c>
      <c r="C306" s="81">
        <v>10958</v>
      </c>
      <c r="D306" s="122">
        <v>17957000</v>
      </c>
      <c r="E306" s="123"/>
      <c r="F306" s="122">
        <v>780</v>
      </c>
      <c r="G306" s="124">
        <v>2</v>
      </c>
      <c r="H306" s="122">
        <v>360</v>
      </c>
      <c r="I306" s="124">
        <v>10</v>
      </c>
      <c r="J306" s="135" t="s">
        <v>2401</v>
      </c>
      <c r="K306" s="125" t="s">
        <v>2402</v>
      </c>
      <c r="L306" s="81"/>
      <c r="M306" s="80" t="s">
        <v>1433</v>
      </c>
      <c r="N306" s="80" t="s">
        <v>2068</v>
      </c>
    </row>
    <row r="307" spans="1:14" ht="72" customHeight="1">
      <c r="A307" s="129" t="s">
        <v>2409</v>
      </c>
      <c r="B307" s="92">
        <v>302</v>
      </c>
      <c r="C307" s="81">
        <v>10958</v>
      </c>
      <c r="D307" s="122">
        <v>22232500</v>
      </c>
      <c r="E307" s="123"/>
      <c r="F307" s="122">
        <v>780</v>
      </c>
      <c r="G307" s="124">
        <v>2</v>
      </c>
      <c r="H307" s="122">
        <v>360</v>
      </c>
      <c r="I307" s="124">
        <v>10</v>
      </c>
      <c r="J307" s="135" t="s">
        <v>2401</v>
      </c>
      <c r="K307" s="125" t="s">
        <v>2402</v>
      </c>
      <c r="L307" s="81"/>
      <c r="M307" s="80" t="s">
        <v>1433</v>
      </c>
      <c r="N307" s="80" t="s">
        <v>2068</v>
      </c>
    </row>
    <row r="308" spans="1:14" ht="48" customHeight="1">
      <c r="A308" s="80" t="s">
        <v>2410</v>
      </c>
      <c r="B308" s="92">
        <v>303</v>
      </c>
      <c r="C308" s="81">
        <v>10960</v>
      </c>
      <c r="D308" s="122">
        <v>21653000</v>
      </c>
      <c r="E308" s="123"/>
      <c r="F308" s="122">
        <v>1079</v>
      </c>
      <c r="G308" s="124">
        <v>2</v>
      </c>
      <c r="H308" s="122">
        <v>360</v>
      </c>
      <c r="I308" s="124">
        <v>10</v>
      </c>
      <c r="J308" s="135" t="s">
        <v>2401</v>
      </c>
      <c r="K308" s="125" t="s">
        <v>2402</v>
      </c>
      <c r="L308" s="81"/>
      <c r="M308" s="80" t="s">
        <v>1433</v>
      </c>
      <c r="N308" s="80" t="s">
        <v>2068</v>
      </c>
    </row>
    <row r="309" spans="1:14" ht="48" customHeight="1">
      <c r="A309" s="129" t="s">
        <v>2411</v>
      </c>
      <c r="B309" s="92">
        <v>304</v>
      </c>
      <c r="C309" s="81">
        <v>10960</v>
      </c>
      <c r="D309" s="122">
        <v>22410900</v>
      </c>
      <c r="E309" s="123"/>
      <c r="F309" s="122">
        <v>1079</v>
      </c>
      <c r="G309" s="124">
        <v>2</v>
      </c>
      <c r="H309" s="122">
        <v>360</v>
      </c>
      <c r="I309" s="124">
        <v>10</v>
      </c>
      <c r="J309" s="135" t="s">
        <v>2401</v>
      </c>
      <c r="K309" s="125" t="s">
        <v>2402</v>
      </c>
      <c r="L309" s="81"/>
      <c r="M309" s="80" t="s">
        <v>1433</v>
      </c>
      <c r="N309" s="80" t="s">
        <v>2068</v>
      </c>
    </row>
    <row r="310" spans="1:14" ht="72" customHeight="1">
      <c r="A310" s="129" t="s">
        <v>2412</v>
      </c>
      <c r="B310" s="92">
        <v>305</v>
      </c>
      <c r="C310" s="81">
        <v>10960</v>
      </c>
      <c r="D310" s="122">
        <v>22735700</v>
      </c>
      <c r="E310" s="123"/>
      <c r="F310" s="122">
        <v>1079</v>
      </c>
      <c r="G310" s="124">
        <v>2</v>
      </c>
      <c r="H310" s="122">
        <v>360</v>
      </c>
      <c r="I310" s="124">
        <v>10</v>
      </c>
      <c r="J310" s="135" t="s">
        <v>2401</v>
      </c>
      <c r="K310" s="125" t="s">
        <v>2402</v>
      </c>
      <c r="L310" s="81"/>
      <c r="M310" s="80" t="s">
        <v>1433</v>
      </c>
      <c r="N310" s="80" t="s">
        <v>2068</v>
      </c>
    </row>
    <row r="311" spans="1:14" ht="72" customHeight="1">
      <c r="A311" s="129" t="s">
        <v>2413</v>
      </c>
      <c r="B311" s="92">
        <v>306</v>
      </c>
      <c r="C311" s="81">
        <v>10960</v>
      </c>
      <c r="D311" s="122">
        <v>28148900</v>
      </c>
      <c r="E311" s="123"/>
      <c r="F311" s="122">
        <v>1079</v>
      </c>
      <c r="G311" s="124">
        <v>2</v>
      </c>
      <c r="H311" s="122">
        <v>360</v>
      </c>
      <c r="I311" s="124">
        <v>10</v>
      </c>
      <c r="J311" s="135" t="s">
        <v>2401</v>
      </c>
      <c r="K311" s="125" t="s">
        <v>2402</v>
      </c>
      <c r="L311" s="81"/>
      <c r="M311" s="80" t="s">
        <v>1433</v>
      </c>
      <c r="N311" s="80" t="s">
        <v>2068</v>
      </c>
    </row>
    <row r="312" spans="1:14" ht="48" customHeight="1">
      <c r="A312" s="87" t="s">
        <v>2414</v>
      </c>
      <c r="B312" s="92">
        <v>307</v>
      </c>
      <c r="C312" s="81">
        <v>10964</v>
      </c>
      <c r="D312" s="122">
        <v>88371500</v>
      </c>
      <c r="E312" s="122"/>
      <c r="F312" s="122">
        <v>7326</v>
      </c>
      <c r="G312" s="124">
        <v>5</v>
      </c>
      <c r="H312" s="122">
        <v>730</v>
      </c>
      <c r="I312" s="133">
        <v>17</v>
      </c>
      <c r="J312" s="128" t="s">
        <v>2087</v>
      </c>
      <c r="K312" s="126" t="s">
        <v>2177</v>
      </c>
      <c r="L312" s="81"/>
      <c r="M312" s="80" t="s">
        <v>1433</v>
      </c>
      <c r="N312" s="80" t="s">
        <v>2068</v>
      </c>
    </row>
    <row r="313" spans="1:14" ht="48" customHeight="1">
      <c r="A313" s="129" t="s">
        <v>2415</v>
      </c>
      <c r="B313" s="92">
        <v>308</v>
      </c>
      <c r="C313" s="81">
        <v>10964</v>
      </c>
      <c r="D313" s="122">
        <v>91464500</v>
      </c>
      <c r="E313" s="122"/>
      <c r="F313" s="122">
        <v>7326</v>
      </c>
      <c r="G313" s="124">
        <v>5</v>
      </c>
      <c r="H313" s="122">
        <v>730</v>
      </c>
      <c r="I313" s="133">
        <v>17</v>
      </c>
      <c r="J313" s="128" t="s">
        <v>2087</v>
      </c>
      <c r="K313" s="126" t="s">
        <v>2177</v>
      </c>
      <c r="L313" s="81"/>
      <c r="M313" s="80" t="s">
        <v>1433</v>
      </c>
      <c r="N313" s="80" t="s">
        <v>2068</v>
      </c>
    </row>
    <row r="314" spans="1:14" ht="72" customHeight="1">
      <c r="A314" s="129" t="s">
        <v>2416</v>
      </c>
      <c r="B314" s="92">
        <v>309</v>
      </c>
      <c r="C314" s="81">
        <v>10964</v>
      </c>
      <c r="D314" s="122">
        <v>92790100</v>
      </c>
      <c r="E314" s="122"/>
      <c r="F314" s="122">
        <v>7326</v>
      </c>
      <c r="G314" s="124">
        <v>5</v>
      </c>
      <c r="H314" s="122">
        <v>730</v>
      </c>
      <c r="I314" s="133">
        <v>17</v>
      </c>
      <c r="J314" s="128" t="s">
        <v>2087</v>
      </c>
      <c r="K314" s="126" t="s">
        <v>2177</v>
      </c>
      <c r="L314" s="81"/>
      <c r="M314" s="80" t="s">
        <v>1433</v>
      </c>
      <c r="N314" s="80" t="s">
        <v>2068</v>
      </c>
    </row>
    <row r="315" spans="1:14" ht="72" customHeight="1">
      <c r="A315" s="129" t="s">
        <v>2417</v>
      </c>
      <c r="B315" s="92">
        <v>310</v>
      </c>
      <c r="C315" s="81">
        <v>10964</v>
      </c>
      <c r="D315" s="122">
        <v>114883000</v>
      </c>
      <c r="E315" s="122"/>
      <c r="F315" s="122">
        <v>7326</v>
      </c>
      <c r="G315" s="124">
        <v>5</v>
      </c>
      <c r="H315" s="122">
        <v>730</v>
      </c>
      <c r="I315" s="133">
        <v>17</v>
      </c>
      <c r="J315" s="128" t="s">
        <v>2087</v>
      </c>
      <c r="K315" s="126" t="s">
        <v>2177</v>
      </c>
      <c r="L315" s="81"/>
      <c r="M315" s="80" t="s">
        <v>1433</v>
      </c>
      <c r="N315" s="80" t="s">
        <v>2068</v>
      </c>
    </row>
    <row r="316" spans="1:14" ht="48" customHeight="1">
      <c r="A316" s="87" t="s">
        <v>2418</v>
      </c>
      <c r="B316" s="92">
        <v>311</v>
      </c>
      <c r="C316" s="81">
        <v>10965</v>
      </c>
      <c r="D316" s="122">
        <v>123157300</v>
      </c>
      <c r="E316" s="122"/>
      <c r="F316" s="122">
        <v>12249</v>
      </c>
      <c r="G316" s="124">
        <v>8</v>
      </c>
      <c r="H316" s="122">
        <v>850</v>
      </c>
      <c r="I316" s="124">
        <v>20</v>
      </c>
      <c r="J316" s="128" t="s">
        <v>2087</v>
      </c>
      <c r="K316" s="126" t="s">
        <v>2177</v>
      </c>
      <c r="L316" s="81"/>
      <c r="M316" s="80" t="s">
        <v>1433</v>
      </c>
      <c r="N316" s="80" t="s">
        <v>2068</v>
      </c>
    </row>
    <row r="317" spans="1:14" ht="72" customHeight="1">
      <c r="A317" s="129" t="s">
        <v>2419</v>
      </c>
      <c r="B317" s="92">
        <v>312</v>
      </c>
      <c r="C317" s="81">
        <v>10965</v>
      </c>
      <c r="D317" s="122">
        <v>127467800</v>
      </c>
      <c r="E317" s="122"/>
      <c r="F317" s="122">
        <v>12249</v>
      </c>
      <c r="G317" s="124">
        <v>8</v>
      </c>
      <c r="H317" s="122">
        <v>850</v>
      </c>
      <c r="I317" s="124">
        <v>20</v>
      </c>
      <c r="J317" s="128" t="s">
        <v>2087</v>
      </c>
      <c r="K317" s="126" t="s">
        <v>2177</v>
      </c>
      <c r="L317" s="81"/>
      <c r="M317" s="80" t="s">
        <v>1433</v>
      </c>
      <c r="N317" s="80" t="s">
        <v>2068</v>
      </c>
    </row>
    <row r="318" spans="1:14" ht="72" customHeight="1">
      <c r="A318" s="129" t="s">
        <v>2420</v>
      </c>
      <c r="B318" s="92">
        <v>313</v>
      </c>
      <c r="C318" s="81">
        <v>10965</v>
      </c>
      <c r="D318" s="122">
        <v>129315200</v>
      </c>
      <c r="E318" s="122"/>
      <c r="F318" s="122">
        <v>12249</v>
      </c>
      <c r="G318" s="124">
        <v>8</v>
      </c>
      <c r="H318" s="122">
        <v>850</v>
      </c>
      <c r="I318" s="124">
        <v>20</v>
      </c>
      <c r="J318" s="128" t="s">
        <v>2087</v>
      </c>
      <c r="K318" s="126" t="s">
        <v>2177</v>
      </c>
      <c r="L318" s="81"/>
      <c r="M318" s="80" t="s">
        <v>1433</v>
      </c>
      <c r="N318" s="80" t="s">
        <v>2068</v>
      </c>
    </row>
    <row r="319" spans="1:14" ht="72" customHeight="1">
      <c r="A319" s="129" t="s">
        <v>2421</v>
      </c>
      <c r="B319" s="92">
        <v>314</v>
      </c>
      <c r="C319" s="81">
        <v>10965</v>
      </c>
      <c r="D319" s="122">
        <v>160104500</v>
      </c>
      <c r="E319" s="122"/>
      <c r="F319" s="122">
        <v>12249</v>
      </c>
      <c r="G319" s="124">
        <v>8</v>
      </c>
      <c r="H319" s="122">
        <v>850</v>
      </c>
      <c r="I319" s="124">
        <v>20</v>
      </c>
      <c r="J319" s="128" t="s">
        <v>2087</v>
      </c>
      <c r="K319" s="126" t="s">
        <v>2177</v>
      </c>
      <c r="L319" s="81"/>
      <c r="M319" s="80" t="s">
        <v>1433</v>
      </c>
      <c r="N319" s="80" t="s">
        <v>2068</v>
      </c>
    </row>
    <row r="320" spans="1:14" ht="48" customHeight="1">
      <c r="A320" s="87" t="s">
        <v>2418</v>
      </c>
      <c r="B320" s="92">
        <v>315</v>
      </c>
      <c r="C320" s="81" t="s">
        <v>2422</v>
      </c>
      <c r="D320" s="122">
        <v>122134400</v>
      </c>
      <c r="E320" s="123"/>
      <c r="F320" s="122">
        <v>12249</v>
      </c>
      <c r="G320" s="124">
        <v>8</v>
      </c>
      <c r="H320" s="122">
        <v>850</v>
      </c>
      <c r="I320" s="124">
        <v>20</v>
      </c>
      <c r="J320" s="128" t="s">
        <v>2087</v>
      </c>
      <c r="K320" s="126" t="s">
        <v>2177</v>
      </c>
      <c r="L320" s="81"/>
      <c r="M320" s="80" t="s">
        <v>1433</v>
      </c>
      <c r="N320" s="80" t="s">
        <v>2068</v>
      </c>
    </row>
    <row r="321" spans="1:14" ht="72" customHeight="1">
      <c r="A321" s="129" t="s">
        <v>2419</v>
      </c>
      <c r="B321" s="92">
        <v>316</v>
      </c>
      <c r="C321" s="81" t="s">
        <v>2422</v>
      </c>
      <c r="D321" s="122">
        <v>126409100</v>
      </c>
      <c r="E321" s="123"/>
      <c r="F321" s="122">
        <v>12249</v>
      </c>
      <c r="G321" s="124">
        <v>8</v>
      </c>
      <c r="H321" s="122">
        <v>850</v>
      </c>
      <c r="I321" s="124">
        <v>20</v>
      </c>
      <c r="J321" s="128" t="s">
        <v>2087</v>
      </c>
      <c r="K321" s="126" t="s">
        <v>2177</v>
      </c>
      <c r="L321" s="81"/>
      <c r="M321" s="80" t="s">
        <v>1433</v>
      </c>
      <c r="N321" s="80" t="s">
        <v>2068</v>
      </c>
    </row>
    <row r="322" spans="1:14" ht="72" customHeight="1">
      <c r="A322" s="129" t="s">
        <v>2420</v>
      </c>
      <c r="B322" s="92">
        <v>317</v>
      </c>
      <c r="C322" s="81" t="s">
        <v>2422</v>
      </c>
      <c r="D322" s="122">
        <v>128241100</v>
      </c>
      <c r="E322" s="123"/>
      <c r="F322" s="122">
        <v>12249</v>
      </c>
      <c r="G322" s="124">
        <v>8</v>
      </c>
      <c r="H322" s="122">
        <v>850</v>
      </c>
      <c r="I322" s="124">
        <v>20</v>
      </c>
      <c r="J322" s="128" t="s">
        <v>2087</v>
      </c>
      <c r="K322" s="126" t="s">
        <v>2177</v>
      </c>
      <c r="L322" s="81"/>
      <c r="M322" s="80" t="s">
        <v>1433</v>
      </c>
      <c r="N322" s="80" t="s">
        <v>2068</v>
      </c>
    </row>
    <row r="323" spans="1:14" ht="72" customHeight="1">
      <c r="A323" s="129" t="s">
        <v>2421</v>
      </c>
      <c r="B323" s="92">
        <v>318</v>
      </c>
      <c r="C323" s="81" t="s">
        <v>2422</v>
      </c>
      <c r="D323" s="122">
        <v>158774700</v>
      </c>
      <c r="E323" s="123"/>
      <c r="F323" s="122">
        <v>12249</v>
      </c>
      <c r="G323" s="124">
        <v>8</v>
      </c>
      <c r="H323" s="122">
        <v>850</v>
      </c>
      <c r="I323" s="124">
        <v>20</v>
      </c>
      <c r="J323" s="128" t="s">
        <v>2087</v>
      </c>
      <c r="K323" s="126" t="s">
        <v>2177</v>
      </c>
      <c r="L323" s="81"/>
      <c r="M323" s="80" t="s">
        <v>1433</v>
      </c>
      <c r="N323" s="80" t="s">
        <v>2068</v>
      </c>
    </row>
    <row r="324" spans="1:14" ht="48" customHeight="1">
      <c r="A324" s="87" t="s">
        <v>2423</v>
      </c>
      <c r="B324" s="92">
        <v>319</v>
      </c>
      <c r="C324" s="81" t="s">
        <v>2424</v>
      </c>
      <c r="D324" s="122">
        <v>121250100</v>
      </c>
      <c r="E324" s="123"/>
      <c r="F324" s="122">
        <v>11964</v>
      </c>
      <c r="G324" s="124">
        <v>8</v>
      </c>
      <c r="H324" s="122">
        <v>850</v>
      </c>
      <c r="I324" s="124">
        <v>20</v>
      </c>
      <c r="J324" s="128" t="s">
        <v>2087</v>
      </c>
      <c r="K324" s="126" t="s">
        <v>2177</v>
      </c>
      <c r="L324" s="81"/>
      <c r="M324" s="80" t="s">
        <v>1433</v>
      </c>
      <c r="N324" s="80" t="s">
        <v>2068</v>
      </c>
    </row>
    <row r="325" spans="1:14" ht="72" customHeight="1">
      <c r="A325" s="129" t="s">
        <v>2425</v>
      </c>
      <c r="B325" s="92">
        <v>320</v>
      </c>
      <c r="C325" s="81" t="s">
        <v>2424</v>
      </c>
      <c r="D325" s="122">
        <v>125493900</v>
      </c>
      <c r="E325" s="123"/>
      <c r="F325" s="122">
        <v>11964</v>
      </c>
      <c r="G325" s="124">
        <v>8</v>
      </c>
      <c r="H325" s="122">
        <v>850</v>
      </c>
      <c r="I325" s="124">
        <v>20</v>
      </c>
      <c r="J325" s="128" t="s">
        <v>2087</v>
      </c>
      <c r="K325" s="126" t="s">
        <v>2177</v>
      </c>
      <c r="L325" s="81"/>
      <c r="M325" s="80" t="s">
        <v>1433</v>
      </c>
      <c r="N325" s="80" t="s">
        <v>2068</v>
      </c>
    </row>
    <row r="326" spans="1:14" ht="72" customHeight="1">
      <c r="A326" s="129" t="s">
        <v>2426</v>
      </c>
      <c r="B326" s="92">
        <v>321</v>
      </c>
      <c r="C326" s="81" t="s">
        <v>2424</v>
      </c>
      <c r="D326" s="122">
        <v>127312600</v>
      </c>
      <c r="E326" s="123"/>
      <c r="F326" s="122">
        <v>11964</v>
      </c>
      <c r="G326" s="124">
        <v>8</v>
      </c>
      <c r="H326" s="122">
        <v>850</v>
      </c>
      <c r="I326" s="124">
        <v>20</v>
      </c>
      <c r="J326" s="128" t="s">
        <v>2087</v>
      </c>
      <c r="K326" s="126" t="s">
        <v>2177</v>
      </c>
      <c r="L326" s="81"/>
      <c r="M326" s="80" t="s">
        <v>1433</v>
      </c>
      <c r="N326" s="80" t="s">
        <v>2068</v>
      </c>
    </row>
    <row r="327" spans="1:14" ht="72" customHeight="1">
      <c r="A327" s="129" t="s">
        <v>2427</v>
      </c>
      <c r="B327" s="92">
        <v>322</v>
      </c>
      <c r="C327" s="81" t="s">
        <v>2424</v>
      </c>
      <c r="D327" s="122">
        <v>157625100</v>
      </c>
      <c r="E327" s="123"/>
      <c r="F327" s="122">
        <v>11964</v>
      </c>
      <c r="G327" s="124">
        <v>8</v>
      </c>
      <c r="H327" s="122">
        <v>850</v>
      </c>
      <c r="I327" s="124">
        <v>20</v>
      </c>
      <c r="J327" s="128" t="s">
        <v>2087</v>
      </c>
      <c r="K327" s="126" t="s">
        <v>2177</v>
      </c>
      <c r="L327" s="81"/>
      <c r="M327" s="80" t="s">
        <v>1433</v>
      </c>
      <c r="N327" s="80" t="s">
        <v>2068</v>
      </c>
    </row>
    <row r="328" spans="1:14" ht="48" customHeight="1">
      <c r="A328" s="80" t="s">
        <v>2428</v>
      </c>
      <c r="B328" s="92">
        <v>323</v>
      </c>
      <c r="C328" s="81" t="s">
        <v>2429</v>
      </c>
      <c r="D328" s="122">
        <v>61727100</v>
      </c>
      <c r="E328" s="123"/>
      <c r="F328" s="122">
        <v>2696</v>
      </c>
      <c r="G328" s="124">
        <v>2</v>
      </c>
      <c r="H328" s="122">
        <v>450</v>
      </c>
      <c r="I328" s="124">
        <v>8</v>
      </c>
      <c r="J328" s="128" t="s">
        <v>2190</v>
      </c>
      <c r="K328" s="126" t="s">
        <v>2191</v>
      </c>
      <c r="L328" s="81"/>
      <c r="M328" s="80" t="s">
        <v>1433</v>
      </c>
      <c r="N328" s="80" t="s">
        <v>2068</v>
      </c>
    </row>
    <row r="329" spans="1:14" ht="72" customHeight="1">
      <c r="A329" s="129" t="s">
        <v>2430</v>
      </c>
      <c r="B329" s="92">
        <v>324</v>
      </c>
      <c r="C329" s="81" t="s">
        <v>2429</v>
      </c>
      <c r="D329" s="122">
        <v>63887500</v>
      </c>
      <c r="E329" s="123"/>
      <c r="F329" s="122">
        <v>2696</v>
      </c>
      <c r="G329" s="124">
        <v>2</v>
      </c>
      <c r="H329" s="122">
        <v>450</v>
      </c>
      <c r="I329" s="124">
        <v>8</v>
      </c>
      <c r="J329" s="128" t="s">
        <v>2190</v>
      </c>
      <c r="K329" s="126" t="s">
        <v>2191</v>
      </c>
      <c r="L329" s="81"/>
      <c r="M329" s="80" t="s">
        <v>1433</v>
      </c>
      <c r="N329" s="80" t="s">
        <v>2068</v>
      </c>
    </row>
    <row r="330" spans="1:14" ht="72" customHeight="1">
      <c r="A330" s="129" t="s">
        <v>2431</v>
      </c>
      <c r="B330" s="92">
        <v>325</v>
      </c>
      <c r="C330" s="81" t="s">
        <v>2429</v>
      </c>
      <c r="D330" s="122">
        <v>64813500</v>
      </c>
      <c r="E330" s="123"/>
      <c r="F330" s="122">
        <v>2696</v>
      </c>
      <c r="G330" s="124">
        <v>2</v>
      </c>
      <c r="H330" s="122">
        <v>450</v>
      </c>
      <c r="I330" s="124">
        <v>8</v>
      </c>
      <c r="J330" s="128" t="s">
        <v>2190</v>
      </c>
      <c r="K330" s="126" t="s">
        <v>2191</v>
      </c>
      <c r="L330" s="81"/>
      <c r="M330" s="80" t="s">
        <v>1433</v>
      </c>
      <c r="N330" s="80" t="s">
        <v>2068</v>
      </c>
    </row>
    <row r="331" spans="1:14" ht="72" customHeight="1">
      <c r="A331" s="129" t="s">
        <v>2432</v>
      </c>
      <c r="B331" s="92">
        <v>326</v>
      </c>
      <c r="C331" s="81" t="s">
        <v>2429</v>
      </c>
      <c r="D331" s="122">
        <v>80245200</v>
      </c>
      <c r="E331" s="123"/>
      <c r="F331" s="122">
        <v>2696</v>
      </c>
      <c r="G331" s="124">
        <v>2</v>
      </c>
      <c r="H331" s="122">
        <v>450</v>
      </c>
      <c r="I331" s="124">
        <v>8</v>
      </c>
      <c r="J331" s="128" t="s">
        <v>2190</v>
      </c>
      <c r="K331" s="126" t="s">
        <v>2191</v>
      </c>
      <c r="L331" s="81"/>
      <c r="M331" s="80" t="s">
        <v>1433</v>
      </c>
      <c r="N331" s="80" t="s">
        <v>2068</v>
      </c>
    </row>
    <row r="332" spans="1:14" ht="48" customHeight="1">
      <c r="A332" s="87" t="s">
        <v>2433</v>
      </c>
      <c r="B332" s="92">
        <v>327</v>
      </c>
      <c r="C332" s="81">
        <v>11007</v>
      </c>
      <c r="D332" s="122">
        <v>27803300</v>
      </c>
      <c r="E332" s="123"/>
      <c r="F332" s="122">
        <v>1000</v>
      </c>
      <c r="G332" s="124">
        <v>2</v>
      </c>
      <c r="H332" s="122">
        <v>280</v>
      </c>
      <c r="I332" s="124">
        <v>6</v>
      </c>
      <c r="J332" s="128" t="s">
        <v>2082</v>
      </c>
      <c r="K332" s="126" t="s">
        <v>38</v>
      </c>
      <c r="L332" s="81" t="s">
        <v>2434</v>
      </c>
      <c r="M332" s="80" t="s">
        <v>1433</v>
      </c>
      <c r="N332" s="80" t="s">
        <v>2068</v>
      </c>
    </row>
    <row r="333" spans="1:14" ht="48" customHeight="1">
      <c r="A333" s="129" t="s">
        <v>2435</v>
      </c>
      <c r="B333" s="92">
        <v>328</v>
      </c>
      <c r="C333" s="81">
        <v>11007</v>
      </c>
      <c r="D333" s="122">
        <v>28776400</v>
      </c>
      <c r="E333" s="123"/>
      <c r="F333" s="122">
        <v>1000</v>
      </c>
      <c r="G333" s="124">
        <v>2</v>
      </c>
      <c r="H333" s="122">
        <v>280</v>
      </c>
      <c r="I333" s="124">
        <v>6</v>
      </c>
      <c r="J333" s="128" t="s">
        <v>2082</v>
      </c>
      <c r="K333" s="126" t="s">
        <v>38</v>
      </c>
      <c r="L333" s="81" t="s">
        <v>2434</v>
      </c>
      <c r="M333" s="80" t="s">
        <v>1433</v>
      </c>
      <c r="N333" s="80" t="s">
        <v>2068</v>
      </c>
    </row>
    <row r="334" spans="1:14" ht="48" customHeight="1">
      <c r="A334" s="129" t="s">
        <v>2436</v>
      </c>
      <c r="B334" s="92">
        <v>329</v>
      </c>
      <c r="C334" s="81">
        <v>11007</v>
      </c>
      <c r="D334" s="122">
        <v>29193500</v>
      </c>
      <c r="E334" s="123"/>
      <c r="F334" s="122">
        <v>1000</v>
      </c>
      <c r="G334" s="124">
        <v>2</v>
      </c>
      <c r="H334" s="122">
        <v>280</v>
      </c>
      <c r="I334" s="124">
        <v>6</v>
      </c>
      <c r="J334" s="128" t="s">
        <v>2082</v>
      </c>
      <c r="K334" s="126" t="s">
        <v>38</v>
      </c>
      <c r="L334" s="81" t="s">
        <v>2434</v>
      </c>
      <c r="M334" s="80" t="s">
        <v>1433</v>
      </c>
      <c r="N334" s="80" t="s">
        <v>2068</v>
      </c>
    </row>
    <row r="335" spans="1:14" ht="48" customHeight="1">
      <c r="A335" s="129" t="s">
        <v>2437</v>
      </c>
      <c r="B335" s="92">
        <v>330</v>
      </c>
      <c r="C335" s="81">
        <v>11007</v>
      </c>
      <c r="D335" s="122">
        <v>36144300</v>
      </c>
      <c r="E335" s="123"/>
      <c r="F335" s="122">
        <v>1000</v>
      </c>
      <c r="G335" s="124">
        <v>2</v>
      </c>
      <c r="H335" s="122">
        <v>280</v>
      </c>
      <c r="I335" s="124">
        <v>6</v>
      </c>
      <c r="J335" s="128" t="s">
        <v>2082</v>
      </c>
      <c r="K335" s="126" t="s">
        <v>38</v>
      </c>
      <c r="L335" s="81" t="s">
        <v>2434</v>
      </c>
      <c r="M335" s="80" t="s">
        <v>1433</v>
      </c>
      <c r="N335" s="80" t="s">
        <v>2068</v>
      </c>
    </row>
    <row r="336" spans="1:14" ht="48" customHeight="1">
      <c r="A336" s="87" t="s">
        <v>2438</v>
      </c>
      <c r="B336" s="92">
        <v>331</v>
      </c>
      <c r="C336" s="81">
        <v>11009</v>
      </c>
      <c r="D336" s="122">
        <v>47240400</v>
      </c>
      <c r="E336" s="123"/>
      <c r="F336" s="122">
        <v>1686</v>
      </c>
      <c r="G336" s="124">
        <v>2</v>
      </c>
      <c r="H336" s="122">
        <v>360</v>
      </c>
      <c r="I336" s="124">
        <v>6</v>
      </c>
      <c r="J336" s="128" t="s">
        <v>2072</v>
      </c>
      <c r="K336" s="126" t="s">
        <v>2073</v>
      </c>
      <c r="L336" s="130" t="s">
        <v>2439</v>
      </c>
      <c r="M336" s="80" t="s">
        <v>1433</v>
      </c>
      <c r="N336" s="80" t="s">
        <v>2068</v>
      </c>
    </row>
    <row r="337" spans="1:14" ht="48" customHeight="1">
      <c r="A337" s="129" t="s">
        <v>2440</v>
      </c>
      <c r="B337" s="92">
        <v>332</v>
      </c>
      <c r="C337" s="81">
        <v>11009</v>
      </c>
      <c r="D337" s="122">
        <v>48893800</v>
      </c>
      <c r="E337" s="123"/>
      <c r="F337" s="122">
        <v>1686</v>
      </c>
      <c r="G337" s="124">
        <v>2</v>
      </c>
      <c r="H337" s="122">
        <v>360</v>
      </c>
      <c r="I337" s="124">
        <v>6</v>
      </c>
      <c r="J337" s="128" t="s">
        <v>2072</v>
      </c>
      <c r="K337" s="126" t="s">
        <v>2073</v>
      </c>
      <c r="L337" s="130" t="s">
        <v>2439</v>
      </c>
      <c r="M337" s="80" t="s">
        <v>1433</v>
      </c>
      <c r="N337" s="80" t="s">
        <v>2068</v>
      </c>
    </row>
    <row r="338" spans="1:14" ht="48" customHeight="1">
      <c r="A338" s="129" t="s">
        <v>2441</v>
      </c>
      <c r="B338" s="92">
        <v>333</v>
      </c>
      <c r="C338" s="81">
        <v>11009</v>
      </c>
      <c r="D338" s="122">
        <v>49602400</v>
      </c>
      <c r="E338" s="123"/>
      <c r="F338" s="122">
        <v>1686</v>
      </c>
      <c r="G338" s="124">
        <v>2</v>
      </c>
      <c r="H338" s="122">
        <v>360</v>
      </c>
      <c r="I338" s="124">
        <v>6</v>
      </c>
      <c r="J338" s="128" t="s">
        <v>2072</v>
      </c>
      <c r="K338" s="126" t="s">
        <v>2073</v>
      </c>
      <c r="L338" s="130" t="s">
        <v>2439</v>
      </c>
      <c r="M338" s="80" t="s">
        <v>1433</v>
      </c>
      <c r="N338" s="80" t="s">
        <v>2068</v>
      </c>
    </row>
    <row r="339" spans="1:14" ht="48" customHeight="1">
      <c r="A339" s="129" t="s">
        <v>2442</v>
      </c>
      <c r="B339" s="92">
        <v>334</v>
      </c>
      <c r="C339" s="81">
        <v>11009</v>
      </c>
      <c r="D339" s="122">
        <v>61412500</v>
      </c>
      <c r="E339" s="123"/>
      <c r="F339" s="122">
        <v>1686</v>
      </c>
      <c r="G339" s="124">
        <v>2</v>
      </c>
      <c r="H339" s="122">
        <v>360</v>
      </c>
      <c r="I339" s="124">
        <v>6</v>
      </c>
      <c r="J339" s="128" t="s">
        <v>2072</v>
      </c>
      <c r="K339" s="126" t="s">
        <v>2073</v>
      </c>
      <c r="L339" s="130" t="s">
        <v>2439</v>
      </c>
      <c r="M339" s="80" t="s">
        <v>1433</v>
      </c>
      <c r="N339" s="80" t="s">
        <v>2068</v>
      </c>
    </row>
    <row r="340" spans="1:14" ht="33" customHeight="1">
      <c r="A340" s="87" t="s">
        <v>2443</v>
      </c>
      <c r="B340" s="92">
        <v>335</v>
      </c>
      <c r="C340" s="81">
        <v>11010</v>
      </c>
      <c r="D340" s="122">
        <v>9387500</v>
      </c>
      <c r="E340" s="123"/>
      <c r="F340" s="122">
        <v>336</v>
      </c>
      <c r="G340" s="124">
        <v>1</v>
      </c>
      <c r="H340" s="122">
        <v>260</v>
      </c>
      <c r="I340" s="124">
        <v>6</v>
      </c>
      <c r="J340" s="128" t="s">
        <v>2087</v>
      </c>
      <c r="K340" s="126" t="s">
        <v>186</v>
      </c>
      <c r="L340" s="81" t="s">
        <v>2444</v>
      </c>
      <c r="M340" s="80" t="s">
        <v>1433</v>
      </c>
      <c r="N340" s="80" t="s">
        <v>2068</v>
      </c>
    </row>
    <row r="341" spans="1:14" ht="48" customHeight="1">
      <c r="A341" s="129" t="s">
        <v>2445</v>
      </c>
      <c r="B341" s="92">
        <v>336</v>
      </c>
      <c r="C341" s="81">
        <v>11010</v>
      </c>
      <c r="D341" s="122">
        <v>9716100</v>
      </c>
      <c r="E341" s="123"/>
      <c r="F341" s="122">
        <v>336</v>
      </c>
      <c r="G341" s="124">
        <v>1</v>
      </c>
      <c r="H341" s="122">
        <v>260</v>
      </c>
      <c r="I341" s="124">
        <v>6</v>
      </c>
      <c r="J341" s="128" t="s">
        <v>2087</v>
      </c>
      <c r="K341" s="126" t="s">
        <v>186</v>
      </c>
      <c r="L341" s="81" t="s">
        <v>2444</v>
      </c>
      <c r="M341" s="80" t="s">
        <v>1433</v>
      </c>
      <c r="N341" s="80" t="s">
        <v>2068</v>
      </c>
    </row>
    <row r="342" spans="1:14" ht="48" customHeight="1">
      <c r="A342" s="129" t="s">
        <v>2446</v>
      </c>
      <c r="B342" s="92">
        <v>337</v>
      </c>
      <c r="C342" s="81">
        <v>11010</v>
      </c>
      <c r="D342" s="122">
        <v>9856900</v>
      </c>
      <c r="E342" s="123"/>
      <c r="F342" s="122">
        <v>336</v>
      </c>
      <c r="G342" s="124">
        <v>1</v>
      </c>
      <c r="H342" s="122">
        <v>260</v>
      </c>
      <c r="I342" s="124">
        <v>6</v>
      </c>
      <c r="J342" s="128" t="s">
        <v>2087</v>
      </c>
      <c r="K342" s="126" t="s">
        <v>186</v>
      </c>
      <c r="L342" s="81" t="s">
        <v>2444</v>
      </c>
      <c r="M342" s="80" t="s">
        <v>1433</v>
      </c>
      <c r="N342" s="80" t="s">
        <v>2068</v>
      </c>
    </row>
    <row r="343" spans="1:14" ht="48" customHeight="1">
      <c r="A343" s="129" t="s">
        <v>2447</v>
      </c>
      <c r="B343" s="92">
        <v>338</v>
      </c>
      <c r="C343" s="81">
        <v>11010</v>
      </c>
      <c r="D343" s="122">
        <v>12203800</v>
      </c>
      <c r="E343" s="123"/>
      <c r="F343" s="122">
        <v>336</v>
      </c>
      <c r="G343" s="124">
        <v>1</v>
      </c>
      <c r="H343" s="122">
        <v>260</v>
      </c>
      <c r="I343" s="124">
        <v>6</v>
      </c>
      <c r="J343" s="128" t="s">
        <v>2087</v>
      </c>
      <c r="K343" s="126" t="s">
        <v>186</v>
      </c>
      <c r="L343" s="81" t="s">
        <v>2444</v>
      </c>
      <c r="M343" s="80" t="s">
        <v>1433</v>
      </c>
      <c r="N343" s="80" t="s">
        <v>2068</v>
      </c>
    </row>
    <row r="344" spans="1:14" ht="33" customHeight="1">
      <c r="A344" s="87" t="s">
        <v>2448</v>
      </c>
      <c r="B344" s="92">
        <v>339</v>
      </c>
      <c r="C344" s="81">
        <v>11011</v>
      </c>
      <c r="D344" s="122">
        <v>7573700</v>
      </c>
      <c r="E344" s="123"/>
      <c r="F344" s="122">
        <v>225</v>
      </c>
      <c r="G344" s="124">
        <v>1</v>
      </c>
      <c r="H344" s="122">
        <v>300</v>
      </c>
      <c r="I344" s="124">
        <v>4</v>
      </c>
      <c r="J344" s="128" t="s">
        <v>2087</v>
      </c>
      <c r="K344" s="126" t="s">
        <v>186</v>
      </c>
      <c r="L344" s="81" t="s">
        <v>2449</v>
      </c>
      <c r="M344" s="80" t="s">
        <v>1433</v>
      </c>
      <c r="N344" s="80" t="s">
        <v>2068</v>
      </c>
    </row>
    <row r="345" spans="1:14" ht="48" customHeight="1">
      <c r="A345" s="129" t="s">
        <v>2450</v>
      </c>
      <c r="B345" s="92">
        <v>340</v>
      </c>
      <c r="C345" s="81">
        <v>11011</v>
      </c>
      <c r="D345" s="122">
        <v>7838800</v>
      </c>
      <c r="E345" s="123"/>
      <c r="F345" s="122">
        <v>225</v>
      </c>
      <c r="G345" s="124">
        <v>1</v>
      </c>
      <c r="H345" s="122">
        <v>300</v>
      </c>
      <c r="I345" s="124">
        <v>4</v>
      </c>
      <c r="J345" s="128" t="s">
        <v>2087</v>
      </c>
      <c r="K345" s="126" t="s">
        <v>186</v>
      </c>
      <c r="L345" s="81" t="s">
        <v>2449</v>
      </c>
      <c r="M345" s="80" t="s">
        <v>1433</v>
      </c>
      <c r="N345" s="80" t="s">
        <v>2068</v>
      </c>
    </row>
    <row r="346" spans="1:14" ht="48" customHeight="1">
      <c r="A346" s="129" t="s">
        <v>2451</v>
      </c>
      <c r="B346" s="92">
        <v>341</v>
      </c>
      <c r="C346" s="81">
        <v>11011</v>
      </c>
      <c r="D346" s="122">
        <v>7952400</v>
      </c>
      <c r="E346" s="123"/>
      <c r="F346" s="122">
        <v>225</v>
      </c>
      <c r="G346" s="124">
        <v>1</v>
      </c>
      <c r="H346" s="122">
        <v>300</v>
      </c>
      <c r="I346" s="124">
        <v>4</v>
      </c>
      <c r="J346" s="128" t="s">
        <v>2087</v>
      </c>
      <c r="K346" s="126" t="s">
        <v>186</v>
      </c>
      <c r="L346" s="81" t="s">
        <v>2449</v>
      </c>
      <c r="M346" s="80" t="s">
        <v>1433</v>
      </c>
      <c r="N346" s="80" t="s">
        <v>2068</v>
      </c>
    </row>
    <row r="347" spans="1:14" ht="48" customHeight="1">
      <c r="A347" s="129" t="s">
        <v>2452</v>
      </c>
      <c r="B347" s="92">
        <v>342</v>
      </c>
      <c r="C347" s="81">
        <v>11011</v>
      </c>
      <c r="D347" s="122">
        <v>9845800</v>
      </c>
      <c r="E347" s="123"/>
      <c r="F347" s="122">
        <v>225</v>
      </c>
      <c r="G347" s="124">
        <v>1</v>
      </c>
      <c r="H347" s="122">
        <v>300</v>
      </c>
      <c r="I347" s="124">
        <v>4</v>
      </c>
      <c r="J347" s="128" t="s">
        <v>2087</v>
      </c>
      <c r="K347" s="126" t="s">
        <v>186</v>
      </c>
      <c r="L347" s="81" t="s">
        <v>2449</v>
      </c>
      <c r="M347" s="80" t="s">
        <v>1433</v>
      </c>
      <c r="N347" s="80" t="s">
        <v>2068</v>
      </c>
    </row>
    <row r="348" spans="1:14" ht="48" customHeight="1">
      <c r="A348" s="136" t="s">
        <v>2453</v>
      </c>
      <c r="B348" s="92">
        <v>343</v>
      </c>
      <c r="C348" s="81">
        <v>11013</v>
      </c>
      <c r="D348" s="137">
        <v>6583100</v>
      </c>
      <c r="E348" s="123"/>
      <c r="F348" s="122">
        <v>252</v>
      </c>
      <c r="G348" s="124">
        <v>1</v>
      </c>
      <c r="H348" s="122">
        <v>180</v>
      </c>
      <c r="I348" s="124">
        <v>5</v>
      </c>
      <c r="J348" s="128" t="s">
        <v>2087</v>
      </c>
      <c r="K348" s="126" t="s">
        <v>186</v>
      </c>
      <c r="L348" s="81" t="s">
        <v>2454</v>
      </c>
      <c r="M348" s="80" t="s">
        <v>1433</v>
      </c>
      <c r="N348" s="80" t="s">
        <v>2068</v>
      </c>
    </row>
    <row r="349" spans="1:14" ht="48" customHeight="1">
      <c r="A349" s="129" t="s">
        <v>2455</v>
      </c>
      <c r="B349" s="92">
        <v>344</v>
      </c>
      <c r="C349" s="81">
        <v>11013</v>
      </c>
      <c r="D349" s="122">
        <v>6813500</v>
      </c>
      <c r="E349" s="123"/>
      <c r="F349" s="122">
        <v>252</v>
      </c>
      <c r="G349" s="124">
        <v>1</v>
      </c>
      <c r="H349" s="122">
        <v>180</v>
      </c>
      <c r="I349" s="124">
        <v>5</v>
      </c>
      <c r="J349" s="128" t="s">
        <v>2087</v>
      </c>
      <c r="K349" s="126" t="s">
        <v>186</v>
      </c>
      <c r="L349" s="81" t="s">
        <v>2454</v>
      </c>
      <c r="M349" s="80" t="s">
        <v>1433</v>
      </c>
      <c r="N349" s="80" t="s">
        <v>2068</v>
      </c>
    </row>
    <row r="350" spans="1:14" ht="48" customHeight="1">
      <c r="A350" s="129" t="s">
        <v>2456</v>
      </c>
      <c r="B350" s="92">
        <v>345</v>
      </c>
      <c r="C350" s="81">
        <v>11013</v>
      </c>
      <c r="D350" s="122">
        <v>6912300</v>
      </c>
      <c r="E350" s="123"/>
      <c r="F350" s="122">
        <v>252</v>
      </c>
      <c r="G350" s="124">
        <v>1</v>
      </c>
      <c r="H350" s="122">
        <v>180</v>
      </c>
      <c r="I350" s="124">
        <v>5</v>
      </c>
      <c r="J350" s="128" t="s">
        <v>2087</v>
      </c>
      <c r="K350" s="126" t="s">
        <v>186</v>
      </c>
      <c r="L350" s="81" t="s">
        <v>2454</v>
      </c>
      <c r="M350" s="80" t="s">
        <v>1433</v>
      </c>
      <c r="N350" s="80" t="s">
        <v>2068</v>
      </c>
    </row>
    <row r="351" spans="1:14" ht="48" customHeight="1">
      <c r="A351" s="129" t="s">
        <v>2457</v>
      </c>
      <c r="B351" s="92">
        <v>346</v>
      </c>
      <c r="C351" s="81">
        <v>11013</v>
      </c>
      <c r="D351" s="122">
        <v>8558000</v>
      </c>
      <c r="E351" s="123"/>
      <c r="F351" s="122">
        <v>252</v>
      </c>
      <c r="G351" s="124">
        <v>1</v>
      </c>
      <c r="H351" s="122">
        <v>180</v>
      </c>
      <c r="I351" s="124">
        <v>5</v>
      </c>
      <c r="J351" s="128" t="s">
        <v>2087</v>
      </c>
      <c r="K351" s="126" t="s">
        <v>186</v>
      </c>
      <c r="L351" s="81" t="s">
        <v>2454</v>
      </c>
      <c r="M351" s="80" t="s">
        <v>1433</v>
      </c>
      <c r="N351" s="80" t="s">
        <v>2068</v>
      </c>
    </row>
    <row r="352" spans="1:14" ht="33" customHeight="1">
      <c r="A352" s="87" t="s">
        <v>2458</v>
      </c>
      <c r="B352" s="92">
        <v>347</v>
      </c>
      <c r="C352" s="81" t="s">
        <v>2459</v>
      </c>
      <c r="D352" s="122">
        <v>1493700</v>
      </c>
      <c r="E352" s="123"/>
      <c r="F352" s="122">
        <v>160</v>
      </c>
      <c r="G352" s="124">
        <v>1</v>
      </c>
      <c r="H352" s="122">
        <v>180</v>
      </c>
      <c r="I352" s="124">
        <v>3</v>
      </c>
      <c r="J352" s="128" t="s">
        <v>2087</v>
      </c>
      <c r="K352" s="125" t="s">
        <v>186</v>
      </c>
      <c r="L352" s="81"/>
      <c r="M352" s="80" t="s">
        <v>1433</v>
      </c>
      <c r="N352" s="80" t="s">
        <v>2068</v>
      </c>
    </row>
    <row r="353" spans="1:14" ht="48" customHeight="1">
      <c r="A353" s="129" t="s">
        <v>2460</v>
      </c>
      <c r="B353" s="92">
        <v>348</v>
      </c>
      <c r="C353" s="81" t="s">
        <v>2459</v>
      </c>
      <c r="D353" s="122">
        <v>1546000</v>
      </c>
      <c r="E353" s="123"/>
      <c r="F353" s="122">
        <v>160</v>
      </c>
      <c r="G353" s="124">
        <v>1</v>
      </c>
      <c r="H353" s="122">
        <v>180</v>
      </c>
      <c r="I353" s="124">
        <v>3</v>
      </c>
      <c r="J353" s="128" t="s">
        <v>2087</v>
      </c>
      <c r="K353" s="125" t="s">
        <v>186</v>
      </c>
      <c r="L353" s="81"/>
      <c r="M353" s="80" t="s">
        <v>1433</v>
      </c>
      <c r="N353" s="80" t="s">
        <v>2068</v>
      </c>
    </row>
    <row r="354" spans="1:14" ht="48" customHeight="1">
      <c r="A354" s="129" t="s">
        <v>2461</v>
      </c>
      <c r="B354" s="92">
        <v>349</v>
      </c>
      <c r="C354" s="81" t="s">
        <v>2459</v>
      </c>
      <c r="D354" s="122">
        <v>1568400</v>
      </c>
      <c r="E354" s="123"/>
      <c r="F354" s="122">
        <v>160</v>
      </c>
      <c r="G354" s="124">
        <v>1</v>
      </c>
      <c r="H354" s="122">
        <v>180</v>
      </c>
      <c r="I354" s="124">
        <v>3</v>
      </c>
      <c r="J354" s="128" t="s">
        <v>2087</v>
      </c>
      <c r="K354" s="125" t="s">
        <v>186</v>
      </c>
      <c r="L354" s="81"/>
      <c r="M354" s="80" t="s">
        <v>1433</v>
      </c>
      <c r="N354" s="80" t="s">
        <v>2068</v>
      </c>
    </row>
    <row r="355" spans="1:14" ht="48" customHeight="1">
      <c r="A355" s="129" t="s">
        <v>2462</v>
      </c>
      <c r="B355" s="92">
        <v>350</v>
      </c>
      <c r="C355" s="81" t="s">
        <v>2459</v>
      </c>
      <c r="D355" s="122">
        <v>1941800</v>
      </c>
      <c r="E355" s="123"/>
      <c r="F355" s="122">
        <v>160</v>
      </c>
      <c r="G355" s="124">
        <v>1</v>
      </c>
      <c r="H355" s="122">
        <v>180</v>
      </c>
      <c r="I355" s="124">
        <v>3</v>
      </c>
      <c r="J355" s="128" t="s">
        <v>2087</v>
      </c>
      <c r="K355" s="125" t="s">
        <v>186</v>
      </c>
      <c r="L355" s="81"/>
      <c r="M355" s="80" t="s">
        <v>1433</v>
      </c>
      <c r="N355" s="80" t="s">
        <v>2068</v>
      </c>
    </row>
    <row r="356" spans="1:14" ht="48" customHeight="1">
      <c r="A356" s="80" t="s">
        <v>2463</v>
      </c>
      <c r="B356" s="92">
        <v>351</v>
      </c>
      <c r="C356" s="81" t="s">
        <v>2464</v>
      </c>
      <c r="D356" s="122">
        <v>10936000</v>
      </c>
      <c r="E356" s="123"/>
      <c r="F356" s="122">
        <v>748</v>
      </c>
      <c r="G356" s="124">
        <v>3</v>
      </c>
      <c r="H356" s="122">
        <v>360</v>
      </c>
      <c r="I356" s="124">
        <v>8</v>
      </c>
      <c r="J356" s="128" t="s">
        <v>2100</v>
      </c>
      <c r="K356" s="126" t="s">
        <v>2101</v>
      </c>
      <c r="L356" s="81"/>
      <c r="M356" s="80" t="s">
        <v>1433</v>
      </c>
      <c r="N356" s="80" t="s">
        <v>2068</v>
      </c>
    </row>
    <row r="357" spans="1:14" ht="48" customHeight="1">
      <c r="A357" s="129" t="s">
        <v>2465</v>
      </c>
      <c r="B357" s="92">
        <v>352</v>
      </c>
      <c r="C357" s="81" t="s">
        <v>2464</v>
      </c>
      <c r="D357" s="122">
        <v>11318800</v>
      </c>
      <c r="E357" s="123"/>
      <c r="F357" s="122">
        <v>748</v>
      </c>
      <c r="G357" s="124">
        <v>3</v>
      </c>
      <c r="H357" s="122">
        <v>360</v>
      </c>
      <c r="I357" s="124">
        <v>8</v>
      </c>
      <c r="J357" s="128" t="s">
        <v>2100</v>
      </c>
      <c r="K357" s="126" t="s">
        <v>2101</v>
      </c>
      <c r="L357" s="81"/>
      <c r="M357" s="80" t="s">
        <v>1433</v>
      </c>
      <c r="N357" s="80" t="s">
        <v>2068</v>
      </c>
    </row>
    <row r="358" spans="1:14" ht="48" customHeight="1">
      <c r="A358" s="129" t="s">
        <v>2466</v>
      </c>
      <c r="B358" s="92">
        <v>353</v>
      </c>
      <c r="C358" s="81" t="s">
        <v>2464</v>
      </c>
      <c r="D358" s="122">
        <v>11482800</v>
      </c>
      <c r="E358" s="123"/>
      <c r="F358" s="122">
        <v>748</v>
      </c>
      <c r="G358" s="124">
        <v>3</v>
      </c>
      <c r="H358" s="122">
        <v>360</v>
      </c>
      <c r="I358" s="124">
        <v>8</v>
      </c>
      <c r="J358" s="128" t="s">
        <v>2100</v>
      </c>
      <c r="K358" s="126" t="s">
        <v>2101</v>
      </c>
      <c r="L358" s="81"/>
      <c r="M358" s="80" t="s">
        <v>1433</v>
      </c>
      <c r="N358" s="80" t="s">
        <v>2068</v>
      </c>
    </row>
    <row r="359" spans="1:14" ht="48" customHeight="1">
      <c r="A359" s="129" t="s">
        <v>2467</v>
      </c>
      <c r="B359" s="92">
        <v>354</v>
      </c>
      <c r="C359" s="81" t="s">
        <v>2464</v>
      </c>
      <c r="D359" s="122">
        <v>14216800</v>
      </c>
      <c r="E359" s="123"/>
      <c r="F359" s="122">
        <v>748</v>
      </c>
      <c r="G359" s="124">
        <v>3</v>
      </c>
      <c r="H359" s="122">
        <v>360</v>
      </c>
      <c r="I359" s="124">
        <v>8</v>
      </c>
      <c r="J359" s="128" t="s">
        <v>2100</v>
      </c>
      <c r="K359" s="126" t="s">
        <v>2101</v>
      </c>
      <c r="L359" s="81"/>
      <c r="M359" s="80" t="s">
        <v>1433</v>
      </c>
      <c r="N359" s="80" t="s">
        <v>2068</v>
      </c>
    </row>
    <row r="360" spans="1:14" ht="48" customHeight="1">
      <c r="A360" s="80" t="s">
        <v>2468</v>
      </c>
      <c r="B360" s="92">
        <v>355</v>
      </c>
      <c r="C360" s="81" t="s">
        <v>2469</v>
      </c>
      <c r="D360" s="122">
        <v>4080300</v>
      </c>
      <c r="E360" s="123"/>
      <c r="F360" s="122">
        <v>369</v>
      </c>
      <c r="G360" s="124">
        <v>2</v>
      </c>
      <c r="H360" s="122">
        <v>300</v>
      </c>
      <c r="I360" s="124">
        <v>5</v>
      </c>
      <c r="J360" s="128" t="s">
        <v>2190</v>
      </c>
      <c r="K360" s="125" t="s">
        <v>2350</v>
      </c>
      <c r="L360" s="81"/>
      <c r="M360" s="80" t="s">
        <v>1433</v>
      </c>
      <c r="N360" s="80" t="s">
        <v>2068</v>
      </c>
    </row>
    <row r="361" spans="1:14" ht="48" customHeight="1">
      <c r="A361" s="129" t="s">
        <v>2470</v>
      </c>
      <c r="B361" s="92">
        <v>356</v>
      </c>
      <c r="C361" s="81" t="s">
        <v>2469</v>
      </c>
      <c r="D361" s="122">
        <v>4223100</v>
      </c>
      <c r="E361" s="123"/>
      <c r="F361" s="122">
        <v>369</v>
      </c>
      <c r="G361" s="124">
        <v>2</v>
      </c>
      <c r="H361" s="122">
        <v>300</v>
      </c>
      <c r="I361" s="124">
        <v>5</v>
      </c>
      <c r="J361" s="128" t="s">
        <v>2190</v>
      </c>
      <c r="K361" s="125" t="s">
        <v>2350</v>
      </c>
      <c r="L361" s="81"/>
      <c r="M361" s="80" t="s">
        <v>1433</v>
      </c>
      <c r="N361" s="80" t="s">
        <v>2068</v>
      </c>
    </row>
    <row r="362" spans="1:14" ht="48" customHeight="1">
      <c r="A362" s="129" t="s">
        <v>2471</v>
      </c>
      <c r="B362" s="92">
        <v>357</v>
      </c>
      <c r="C362" s="81" t="s">
        <v>2469</v>
      </c>
      <c r="D362" s="122">
        <v>4284300</v>
      </c>
      <c r="E362" s="123"/>
      <c r="F362" s="122">
        <v>369</v>
      </c>
      <c r="G362" s="124">
        <v>2</v>
      </c>
      <c r="H362" s="122">
        <v>300</v>
      </c>
      <c r="I362" s="124">
        <v>5</v>
      </c>
      <c r="J362" s="128" t="s">
        <v>2190</v>
      </c>
      <c r="K362" s="125" t="s">
        <v>2350</v>
      </c>
      <c r="L362" s="81"/>
      <c r="M362" s="80" t="s">
        <v>1433</v>
      </c>
      <c r="N362" s="80" t="s">
        <v>2068</v>
      </c>
    </row>
    <row r="363" spans="1:14" ht="48" customHeight="1">
      <c r="A363" s="129" t="s">
        <v>2472</v>
      </c>
      <c r="B363" s="92">
        <v>358</v>
      </c>
      <c r="C363" s="81" t="s">
        <v>2469</v>
      </c>
      <c r="D363" s="122">
        <v>5304400</v>
      </c>
      <c r="E363" s="123"/>
      <c r="F363" s="122">
        <v>369</v>
      </c>
      <c r="G363" s="124">
        <v>2</v>
      </c>
      <c r="H363" s="122">
        <v>300</v>
      </c>
      <c r="I363" s="124">
        <v>5</v>
      </c>
      <c r="J363" s="128" t="s">
        <v>2190</v>
      </c>
      <c r="K363" s="125" t="s">
        <v>2350</v>
      </c>
      <c r="L363" s="81"/>
      <c r="M363" s="80" t="s">
        <v>1433</v>
      </c>
      <c r="N363" s="80" t="s">
        <v>2068</v>
      </c>
    </row>
    <row r="364" spans="1:14" ht="48" customHeight="1">
      <c r="A364" s="80" t="s">
        <v>2473</v>
      </c>
      <c r="B364" s="92">
        <v>359</v>
      </c>
      <c r="C364" s="81" t="s">
        <v>2474</v>
      </c>
      <c r="D364" s="122">
        <v>149545000</v>
      </c>
      <c r="E364" s="123"/>
      <c r="F364" s="122">
        <v>9318</v>
      </c>
      <c r="G364" s="124">
        <v>5</v>
      </c>
      <c r="H364" s="122">
        <v>800</v>
      </c>
      <c r="I364" s="124">
        <v>16</v>
      </c>
      <c r="J364" s="128" t="s">
        <v>2112</v>
      </c>
      <c r="K364" s="125" t="s">
        <v>2113</v>
      </c>
      <c r="L364" s="81"/>
      <c r="M364" s="80" t="s">
        <v>1433</v>
      </c>
      <c r="N364" s="80" t="s">
        <v>2068</v>
      </c>
    </row>
    <row r="365" spans="1:14" ht="48" customHeight="1">
      <c r="A365" s="129" t="s">
        <v>2475</v>
      </c>
      <c r="B365" s="92">
        <v>360</v>
      </c>
      <c r="C365" s="81" t="s">
        <v>2474</v>
      </c>
      <c r="D365" s="122">
        <v>154779100</v>
      </c>
      <c r="E365" s="123"/>
      <c r="F365" s="122">
        <v>9318</v>
      </c>
      <c r="G365" s="124">
        <v>5</v>
      </c>
      <c r="H365" s="122">
        <v>800</v>
      </c>
      <c r="I365" s="124">
        <v>16</v>
      </c>
      <c r="J365" s="128" t="s">
        <v>2112</v>
      </c>
      <c r="K365" s="125" t="s">
        <v>2113</v>
      </c>
      <c r="L365" s="81"/>
      <c r="M365" s="80" t="s">
        <v>1433</v>
      </c>
      <c r="N365" s="80" t="s">
        <v>2068</v>
      </c>
    </row>
    <row r="366" spans="1:14" ht="48" customHeight="1">
      <c r="A366" s="129" t="s">
        <v>2476</v>
      </c>
      <c r="B366" s="92">
        <v>361</v>
      </c>
      <c r="C366" s="81" t="s">
        <v>2474</v>
      </c>
      <c r="D366" s="122">
        <v>157022300</v>
      </c>
      <c r="E366" s="123"/>
      <c r="F366" s="122">
        <v>9318</v>
      </c>
      <c r="G366" s="124">
        <v>5</v>
      </c>
      <c r="H366" s="122">
        <v>800</v>
      </c>
      <c r="I366" s="124">
        <v>16</v>
      </c>
      <c r="J366" s="128" t="s">
        <v>2112</v>
      </c>
      <c r="K366" s="125" t="s">
        <v>2113</v>
      </c>
      <c r="L366" s="81"/>
      <c r="M366" s="80" t="s">
        <v>1433</v>
      </c>
      <c r="N366" s="80" t="s">
        <v>2068</v>
      </c>
    </row>
    <row r="367" spans="1:14" ht="48" customHeight="1">
      <c r="A367" s="129" t="s">
        <v>2477</v>
      </c>
      <c r="B367" s="92">
        <v>362</v>
      </c>
      <c r="C367" s="81" t="s">
        <v>2474</v>
      </c>
      <c r="D367" s="122">
        <v>194408500</v>
      </c>
      <c r="E367" s="123"/>
      <c r="F367" s="122">
        <v>9318</v>
      </c>
      <c r="G367" s="124">
        <v>5</v>
      </c>
      <c r="H367" s="122">
        <v>800</v>
      </c>
      <c r="I367" s="124">
        <v>16</v>
      </c>
      <c r="J367" s="128" t="s">
        <v>2112</v>
      </c>
      <c r="K367" s="125" t="s">
        <v>2113</v>
      </c>
      <c r="L367" s="81"/>
      <c r="M367" s="80" t="s">
        <v>1433</v>
      </c>
      <c r="N367" s="80" t="s">
        <v>2068</v>
      </c>
    </row>
    <row r="368" spans="1:14" ht="48" customHeight="1">
      <c r="A368" s="80" t="s">
        <v>2478</v>
      </c>
      <c r="B368" s="92">
        <v>363</v>
      </c>
      <c r="C368" s="81" t="s">
        <v>2479</v>
      </c>
      <c r="D368" s="122">
        <v>176492600</v>
      </c>
      <c r="E368" s="123"/>
      <c r="F368" s="122">
        <v>8250</v>
      </c>
      <c r="G368" s="124">
        <v>5</v>
      </c>
      <c r="H368" s="122">
        <v>750</v>
      </c>
      <c r="I368" s="124">
        <v>15</v>
      </c>
      <c r="J368" s="128" t="s">
        <v>2112</v>
      </c>
      <c r="K368" s="125" t="s">
        <v>2113</v>
      </c>
      <c r="L368" s="81"/>
      <c r="M368" s="80" t="s">
        <v>1433</v>
      </c>
      <c r="N368" s="80" t="s">
        <v>2068</v>
      </c>
    </row>
    <row r="369" spans="1:14" ht="48" customHeight="1">
      <c r="A369" s="138" t="s">
        <v>2480</v>
      </c>
      <c r="B369" s="92">
        <v>364</v>
      </c>
      <c r="C369" s="81" t="s">
        <v>2479</v>
      </c>
      <c r="D369" s="137">
        <v>182669800</v>
      </c>
      <c r="E369" s="123"/>
      <c r="F369" s="122">
        <v>8250</v>
      </c>
      <c r="G369" s="124">
        <v>5</v>
      </c>
      <c r="H369" s="122">
        <v>750</v>
      </c>
      <c r="I369" s="124">
        <v>15</v>
      </c>
      <c r="J369" s="128" t="s">
        <v>2112</v>
      </c>
      <c r="K369" s="125" t="s">
        <v>2113</v>
      </c>
      <c r="L369" s="81"/>
      <c r="M369" s="80" t="s">
        <v>1433</v>
      </c>
      <c r="N369" s="80" t="s">
        <v>2068</v>
      </c>
    </row>
    <row r="370" spans="1:14" ht="48" customHeight="1">
      <c r="A370" s="129" t="s">
        <v>2481</v>
      </c>
      <c r="B370" s="92">
        <v>365</v>
      </c>
      <c r="C370" s="81" t="s">
        <v>2479</v>
      </c>
      <c r="D370" s="122">
        <v>185317200</v>
      </c>
      <c r="E370" s="123"/>
      <c r="F370" s="122">
        <v>8250</v>
      </c>
      <c r="G370" s="124">
        <v>5</v>
      </c>
      <c r="H370" s="122">
        <v>750</v>
      </c>
      <c r="I370" s="124">
        <v>15</v>
      </c>
      <c r="J370" s="128" t="s">
        <v>2112</v>
      </c>
      <c r="K370" s="125" t="s">
        <v>2113</v>
      </c>
      <c r="L370" s="81"/>
      <c r="M370" s="80" t="s">
        <v>1433</v>
      </c>
      <c r="N370" s="80" t="s">
        <v>2068</v>
      </c>
    </row>
    <row r="371" spans="1:14" ht="48" customHeight="1">
      <c r="A371" s="129" t="s">
        <v>2482</v>
      </c>
      <c r="B371" s="92">
        <v>366</v>
      </c>
      <c r="C371" s="81" t="s">
        <v>2479</v>
      </c>
      <c r="D371" s="122">
        <v>229440400</v>
      </c>
      <c r="E371" s="123"/>
      <c r="F371" s="122">
        <v>8250</v>
      </c>
      <c r="G371" s="124">
        <v>5</v>
      </c>
      <c r="H371" s="122">
        <v>750</v>
      </c>
      <c r="I371" s="124">
        <v>15</v>
      </c>
      <c r="J371" s="128" t="s">
        <v>2112</v>
      </c>
      <c r="K371" s="125" t="s">
        <v>2113</v>
      </c>
      <c r="L371" s="81"/>
      <c r="M371" s="80" t="s">
        <v>1433</v>
      </c>
      <c r="N371" s="80" t="s">
        <v>2068</v>
      </c>
    </row>
    <row r="372" spans="1:14" ht="48" customHeight="1">
      <c r="A372" s="87" t="s">
        <v>2483</v>
      </c>
      <c r="B372" s="92">
        <v>367</v>
      </c>
      <c r="C372" s="81" t="s">
        <v>2484</v>
      </c>
      <c r="D372" s="122">
        <v>83047300</v>
      </c>
      <c r="E372" s="123"/>
      <c r="F372" s="122">
        <v>4382</v>
      </c>
      <c r="G372" s="124">
        <v>3</v>
      </c>
      <c r="H372" s="122">
        <v>750</v>
      </c>
      <c r="I372" s="124">
        <v>15</v>
      </c>
      <c r="J372" s="128" t="s">
        <v>2112</v>
      </c>
      <c r="K372" s="125" t="s">
        <v>2113</v>
      </c>
      <c r="L372" s="81"/>
      <c r="M372" s="80" t="s">
        <v>1433</v>
      </c>
      <c r="N372" s="80" t="s">
        <v>2068</v>
      </c>
    </row>
    <row r="373" spans="1:14" ht="48" customHeight="1">
      <c r="A373" s="138" t="s">
        <v>2485</v>
      </c>
      <c r="B373" s="92">
        <v>368</v>
      </c>
      <c r="C373" s="81" t="s">
        <v>2484</v>
      </c>
      <c r="D373" s="137">
        <v>85954000</v>
      </c>
      <c r="E373" s="123"/>
      <c r="F373" s="122">
        <v>4382</v>
      </c>
      <c r="G373" s="124">
        <v>3</v>
      </c>
      <c r="H373" s="122">
        <v>750</v>
      </c>
      <c r="I373" s="124">
        <v>15</v>
      </c>
      <c r="J373" s="128" t="s">
        <v>2112</v>
      </c>
      <c r="K373" s="125" t="s">
        <v>2113</v>
      </c>
      <c r="L373" s="81"/>
      <c r="M373" s="80" t="s">
        <v>1433</v>
      </c>
      <c r="N373" s="80" t="s">
        <v>2068</v>
      </c>
    </row>
    <row r="374" spans="1:14" ht="48" customHeight="1">
      <c r="A374" s="129" t="s">
        <v>2486</v>
      </c>
      <c r="B374" s="92">
        <v>369</v>
      </c>
      <c r="C374" s="81" t="s">
        <v>2484</v>
      </c>
      <c r="D374" s="122">
        <v>87199700</v>
      </c>
      <c r="E374" s="123"/>
      <c r="F374" s="122">
        <v>4382</v>
      </c>
      <c r="G374" s="124">
        <v>3</v>
      </c>
      <c r="H374" s="122">
        <v>750</v>
      </c>
      <c r="I374" s="124">
        <v>15</v>
      </c>
      <c r="J374" s="128" t="s">
        <v>2112</v>
      </c>
      <c r="K374" s="125" t="s">
        <v>2113</v>
      </c>
      <c r="L374" s="81"/>
      <c r="M374" s="80" t="s">
        <v>1433</v>
      </c>
      <c r="N374" s="80" t="s">
        <v>2068</v>
      </c>
    </row>
    <row r="375" spans="1:14" ht="48" customHeight="1">
      <c r="A375" s="129" t="s">
        <v>2487</v>
      </c>
      <c r="B375" s="92">
        <v>370</v>
      </c>
      <c r="C375" s="81" t="s">
        <v>2484</v>
      </c>
      <c r="D375" s="122">
        <v>107961500</v>
      </c>
      <c r="E375" s="123"/>
      <c r="F375" s="122">
        <v>4382</v>
      </c>
      <c r="G375" s="124">
        <v>3</v>
      </c>
      <c r="H375" s="122">
        <v>750</v>
      </c>
      <c r="I375" s="124">
        <v>15</v>
      </c>
      <c r="J375" s="128" t="s">
        <v>2112</v>
      </c>
      <c r="K375" s="125" t="s">
        <v>2113</v>
      </c>
      <c r="L375" s="81"/>
      <c r="M375" s="80" t="s">
        <v>1433</v>
      </c>
      <c r="N375" s="80" t="s">
        <v>2068</v>
      </c>
    </row>
    <row r="376" spans="1:14" ht="48" customHeight="1">
      <c r="A376" s="80" t="s">
        <v>2488</v>
      </c>
      <c r="B376" s="92">
        <v>371</v>
      </c>
      <c r="C376" s="81" t="s">
        <v>2489</v>
      </c>
      <c r="D376" s="122">
        <v>44103400</v>
      </c>
      <c r="E376" s="123"/>
      <c r="F376" s="122">
        <v>2902</v>
      </c>
      <c r="G376" s="124">
        <v>4</v>
      </c>
      <c r="H376" s="122">
        <v>365</v>
      </c>
      <c r="I376" s="124">
        <v>9</v>
      </c>
      <c r="J376" s="128" t="s">
        <v>2082</v>
      </c>
      <c r="K376" s="126" t="s">
        <v>38</v>
      </c>
      <c r="L376" s="81"/>
      <c r="M376" s="80" t="s">
        <v>1433</v>
      </c>
      <c r="N376" s="80" t="s">
        <v>2068</v>
      </c>
    </row>
    <row r="377" spans="1:14" ht="48" customHeight="1">
      <c r="A377" s="129" t="s">
        <v>2490</v>
      </c>
      <c r="B377" s="92">
        <v>372</v>
      </c>
      <c r="C377" s="81" t="s">
        <v>2489</v>
      </c>
      <c r="D377" s="122">
        <v>45647000</v>
      </c>
      <c r="E377" s="123"/>
      <c r="F377" s="122">
        <v>2902</v>
      </c>
      <c r="G377" s="124">
        <v>4</v>
      </c>
      <c r="H377" s="122">
        <v>365</v>
      </c>
      <c r="I377" s="124">
        <v>9</v>
      </c>
      <c r="J377" s="128" t="s">
        <v>2082</v>
      </c>
      <c r="K377" s="126" t="s">
        <v>38</v>
      </c>
      <c r="L377" s="81"/>
      <c r="M377" s="80" t="s">
        <v>1433</v>
      </c>
      <c r="N377" s="80" t="s">
        <v>2068</v>
      </c>
    </row>
    <row r="378" spans="1:14" ht="48" customHeight="1">
      <c r="A378" s="129" t="s">
        <v>2491</v>
      </c>
      <c r="B378" s="92">
        <v>373</v>
      </c>
      <c r="C378" s="81" t="s">
        <v>2489</v>
      </c>
      <c r="D378" s="122">
        <v>46308600</v>
      </c>
      <c r="E378" s="123"/>
      <c r="F378" s="122">
        <v>2902</v>
      </c>
      <c r="G378" s="124">
        <v>4</v>
      </c>
      <c r="H378" s="122">
        <v>365</v>
      </c>
      <c r="I378" s="124">
        <v>9</v>
      </c>
      <c r="J378" s="128" t="s">
        <v>2082</v>
      </c>
      <c r="K378" s="126" t="s">
        <v>38</v>
      </c>
      <c r="L378" s="81"/>
      <c r="M378" s="80" t="s">
        <v>1433</v>
      </c>
      <c r="N378" s="80" t="s">
        <v>2068</v>
      </c>
    </row>
    <row r="379" spans="1:14" ht="48" customHeight="1">
      <c r="A379" s="129" t="s">
        <v>2492</v>
      </c>
      <c r="B379" s="92">
        <v>374</v>
      </c>
      <c r="C379" s="81" t="s">
        <v>2489</v>
      </c>
      <c r="D379" s="122">
        <v>57334400</v>
      </c>
      <c r="E379" s="123"/>
      <c r="F379" s="122">
        <v>2902</v>
      </c>
      <c r="G379" s="124">
        <v>4</v>
      </c>
      <c r="H379" s="122">
        <v>365</v>
      </c>
      <c r="I379" s="124">
        <v>9</v>
      </c>
      <c r="J379" s="128" t="s">
        <v>2082</v>
      </c>
      <c r="K379" s="126" t="s">
        <v>38</v>
      </c>
      <c r="L379" s="81"/>
      <c r="M379" s="80" t="s">
        <v>1433</v>
      </c>
      <c r="N379" s="80" t="s">
        <v>2068</v>
      </c>
    </row>
    <row r="380" spans="1:14" ht="48" customHeight="1">
      <c r="A380" s="87" t="s">
        <v>2493</v>
      </c>
      <c r="B380" s="92">
        <v>375</v>
      </c>
      <c r="C380" s="87" t="s">
        <v>2494</v>
      </c>
      <c r="D380" s="132">
        <v>21392600</v>
      </c>
      <c r="E380" s="139"/>
      <c r="F380" s="132">
        <v>1320</v>
      </c>
      <c r="G380" s="133">
        <v>2</v>
      </c>
      <c r="H380" s="132">
        <v>360</v>
      </c>
      <c r="I380" s="133">
        <v>8</v>
      </c>
      <c r="J380" s="128" t="s">
        <v>2072</v>
      </c>
      <c r="K380" s="126" t="s">
        <v>2214</v>
      </c>
      <c r="L380" s="130"/>
      <c r="M380" s="80" t="s">
        <v>1433</v>
      </c>
      <c r="N380" s="80" t="s">
        <v>2068</v>
      </c>
    </row>
    <row r="381" spans="1:14" ht="48" customHeight="1">
      <c r="A381" s="129" t="s">
        <v>2495</v>
      </c>
      <c r="B381" s="92">
        <v>376</v>
      </c>
      <c r="C381" s="87" t="s">
        <v>2494</v>
      </c>
      <c r="D381" s="132">
        <v>22141300</v>
      </c>
      <c r="E381" s="139"/>
      <c r="F381" s="132">
        <v>1320</v>
      </c>
      <c r="G381" s="133">
        <v>2</v>
      </c>
      <c r="H381" s="132">
        <v>360</v>
      </c>
      <c r="I381" s="133">
        <v>8</v>
      </c>
      <c r="J381" s="128" t="s">
        <v>2072</v>
      </c>
      <c r="K381" s="126" t="s">
        <v>2214</v>
      </c>
      <c r="L381" s="130"/>
      <c r="M381" s="80" t="s">
        <v>1433</v>
      </c>
      <c r="N381" s="80" t="s">
        <v>2068</v>
      </c>
    </row>
    <row r="382" spans="1:14" ht="48" customHeight="1">
      <c r="A382" s="129" t="s">
        <v>2496</v>
      </c>
      <c r="B382" s="92">
        <v>377</v>
      </c>
      <c r="C382" s="87" t="s">
        <v>2494</v>
      </c>
      <c r="D382" s="132">
        <v>22462200</v>
      </c>
      <c r="E382" s="139"/>
      <c r="F382" s="132">
        <v>1320</v>
      </c>
      <c r="G382" s="133">
        <v>2</v>
      </c>
      <c r="H382" s="132">
        <v>360</v>
      </c>
      <c r="I382" s="133">
        <v>8</v>
      </c>
      <c r="J382" s="128" t="s">
        <v>2072</v>
      </c>
      <c r="K382" s="126" t="s">
        <v>2214</v>
      </c>
      <c r="L382" s="130"/>
      <c r="M382" s="80" t="s">
        <v>1433</v>
      </c>
      <c r="N382" s="80" t="s">
        <v>2068</v>
      </c>
    </row>
    <row r="383" spans="1:14" ht="48" customHeight="1">
      <c r="A383" s="129" t="s">
        <v>2497</v>
      </c>
      <c r="B383" s="92">
        <v>378</v>
      </c>
      <c r="C383" s="87" t="s">
        <v>2494</v>
      </c>
      <c r="D383" s="132">
        <v>27810400</v>
      </c>
      <c r="E383" s="139"/>
      <c r="F383" s="132">
        <v>1320</v>
      </c>
      <c r="G383" s="133">
        <v>2</v>
      </c>
      <c r="H383" s="132">
        <v>360</v>
      </c>
      <c r="I383" s="133">
        <v>8</v>
      </c>
      <c r="J383" s="128" t="s">
        <v>2072</v>
      </c>
      <c r="K383" s="126" t="s">
        <v>2214</v>
      </c>
      <c r="L383" s="130"/>
      <c r="M383" s="80" t="s">
        <v>1433</v>
      </c>
      <c r="N383" s="80" t="s">
        <v>2068</v>
      </c>
    </row>
    <row r="384" spans="1:14" ht="48" customHeight="1">
      <c r="A384" s="87" t="s">
        <v>2498</v>
      </c>
      <c r="B384" s="92">
        <v>379</v>
      </c>
      <c r="C384" s="88">
        <v>11015</v>
      </c>
      <c r="D384" s="132">
        <v>1689300</v>
      </c>
      <c r="E384" s="139"/>
      <c r="F384" s="132">
        <v>100</v>
      </c>
      <c r="G384" s="133">
        <v>1</v>
      </c>
      <c r="H384" s="132">
        <v>100</v>
      </c>
      <c r="I384" s="133">
        <v>2</v>
      </c>
      <c r="J384" s="125" t="s">
        <v>2064</v>
      </c>
      <c r="K384" s="126" t="s">
        <v>2065</v>
      </c>
      <c r="L384" s="81"/>
      <c r="M384" s="80" t="s">
        <v>1433</v>
      </c>
      <c r="N384" s="80" t="s">
        <v>2068</v>
      </c>
    </row>
    <row r="385" spans="1:14" ht="48" customHeight="1">
      <c r="A385" s="129" t="s">
        <v>2499</v>
      </c>
      <c r="B385" s="92">
        <v>380</v>
      </c>
      <c r="C385" s="88">
        <v>11015</v>
      </c>
      <c r="D385" s="132">
        <v>1748400</v>
      </c>
      <c r="E385" s="139"/>
      <c r="F385" s="132">
        <v>100</v>
      </c>
      <c r="G385" s="133">
        <v>1</v>
      </c>
      <c r="H385" s="132">
        <v>100</v>
      </c>
      <c r="I385" s="133">
        <v>2</v>
      </c>
      <c r="J385" s="125" t="s">
        <v>2064</v>
      </c>
      <c r="K385" s="126" t="s">
        <v>2065</v>
      </c>
      <c r="L385" s="81"/>
      <c r="M385" s="80" t="s">
        <v>1433</v>
      </c>
      <c r="N385" s="80" t="s">
        <v>2068</v>
      </c>
    </row>
    <row r="386" spans="1:14" ht="48" customHeight="1">
      <c r="A386" s="129" t="s">
        <v>2500</v>
      </c>
      <c r="B386" s="92">
        <v>381</v>
      </c>
      <c r="C386" s="88">
        <v>11015</v>
      </c>
      <c r="D386" s="132">
        <v>1773800</v>
      </c>
      <c r="E386" s="139"/>
      <c r="F386" s="132">
        <v>100</v>
      </c>
      <c r="G386" s="133">
        <v>1</v>
      </c>
      <c r="H386" s="132">
        <v>100</v>
      </c>
      <c r="I386" s="133">
        <v>2</v>
      </c>
      <c r="J386" s="125" t="s">
        <v>2064</v>
      </c>
      <c r="K386" s="126" t="s">
        <v>2065</v>
      </c>
      <c r="L386" s="81"/>
      <c r="M386" s="80" t="s">
        <v>1433</v>
      </c>
      <c r="N386" s="80" t="s">
        <v>2068</v>
      </c>
    </row>
    <row r="387" spans="1:14" ht="48" customHeight="1">
      <c r="A387" s="129" t="s">
        <v>2501</v>
      </c>
      <c r="B387" s="92">
        <v>382</v>
      </c>
      <c r="C387" s="88">
        <v>11015</v>
      </c>
      <c r="D387" s="132">
        <v>2196100</v>
      </c>
      <c r="E387" s="139"/>
      <c r="F387" s="132">
        <v>100</v>
      </c>
      <c r="G387" s="133">
        <v>1</v>
      </c>
      <c r="H387" s="132">
        <v>100</v>
      </c>
      <c r="I387" s="133">
        <v>2</v>
      </c>
      <c r="J387" s="125" t="s">
        <v>2064</v>
      </c>
      <c r="K387" s="126" t="s">
        <v>2065</v>
      </c>
      <c r="L387" s="81"/>
      <c r="M387" s="80" t="s">
        <v>1433</v>
      </c>
      <c r="N387" s="80" t="s">
        <v>2068</v>
      </c>
    </row>
    <row r="388" spans="1:14" ht="48" customHeight="1">
      <c r="A388" s="87" t="s">
        <v>2502</v>
      </c>
      <c r="B388" s="92">
        <v>383</v>
      </c>
      <c r="C388" s="88">
        <v>11016</v>
      </c>
      <c r="D388" s="132">
        <v>5043900</v>
      </c>
      <c r="E388" s="139"/>
      <c r="F388" s="132">
        <v>207</v>
      </c>
      <c r="G388" s="133">
        <v>1</v>
      </c>
      <c r="H388" s="132">
        <v>180</v>
      </c>
      <c r="I388" s="133">
        <v>4</v>
      </c>
      <c r="J388" s="125" t="s">
        <v>2064</v>
      </c>
      <c r="K388" s="126" t="s">
        <v>2065</v>
      </c>
      <c r="L388" s="130"/>
      <c r="M388" s="80" t="s">
        <v>1433</v>
      </c>
      <c r="N388" s="80" t="s">
        <v>2068</v>
      </c>
    </row>
    <row r="389" spans="1:14" ht="48" customHeight="1">
      <c r="A389" s="129" t="s">
        <v>2503</v>
      </c>
      <c r="B389" s="92">
        <v>384</v>
      </c>
      <c r="C389" s="88">
        <v>11016</v>
      </c>
      <c r="D389" s="132">
        <v>5220400</v>
      </c>
      <c r="E389" s="139"/>
      <c r="F389" s="132">
        <v>207</v>
      </c>
      <c r="G389" s="133">
        <v>1</v>
      </c>
      <c r="H389" s="132">
        <v>180</v>
      </c>
      <c r="I389" s="133">
        <v>4</v>
      </c>
      <c r="J389" s="125" t="s">
        <v>2064</v>
      </c>
      <c r="K389" s="126" t="s">
        <v>2065</v>
      </c>
      <c r="L389" s="130"/>
      <c r="M389" s="80" t="s">
        <v>1433</v>
      </c>
      <c r="N389" s="80" t="s">
        <v>2068</v>
      </c>
    </row>
    <row r="390" spans="1:14" ht="48" customHeight="1">
      <c r="A390" s="129" t="s">
        <v>2504</v>
      </c>
      <c r="B390" s="92">
        <v>385</v>
      </c>
      <c r="C390" s="88">
        <v>11016</v>
      </c>
      <c r="D390" s="132">
        <v>5296100</v>
      </c>
      <c r="E390" s="139"/>
      <c r="F390" s="132">
        <v>207</v>
      </c>
      <c r="G390" s="133">
        <v>1</v>
      </c>
      <c r="H390" s="132">
        <v>180</v>
      </c>
      <c r="I390" s="133">
        <v>4</v>
      </c>
      <c r="J390" s="125" t="s">
        <v>2064</v>
      </c>
      <c r="K390" s="126" t="s">
        <v>2065</v>
      </c>
      <c r="L390" s="130"/>
      <c r="M390" s="80" t="s">
        <v>1433</v>
      </c>
      <c r="N390" s="80" t="s">
        <v>2068</v>
      </c>
    </row>
    <row r="391" spans="1:14" ht="48" customHeight="1">
      <c r="A391" s="129" t="s">
        <v>2505</v>
      </c>
      <c r="B391" s="92">
        <v>386</v>
      </c>
      <c r="C391" s="88">
        <v>11016</v>
      </c>
      <c r="D391" s="132">
        <v>6557100</v>
      </c>
      <c r="E391" s="139"/>
      <c r="F391" s="132">
        <v>207</v>
      </c>
      <c r="G391" s="133">
        <v>1</v>
      </c>
      <c r="H391" s="132">
        <v>180</v>
      </c>
      <c r="I391" s="133">
        <v>4</v>
      </c>
      <c r="J391" s="125" t="s">
        <v>2064</v>
      </c>
      <c r="K391" s="126" t="s">
        <v>2065</v>
      </c>
      <c r="L391" s="130"/>
      <c r="M391" s="80" t="s">
        <v>1433</v>
      </c>
      <c r="N391" s="80" t="s">
        <v>2068</v>
      </c>
    </row>
    <row r="392" spans="1:14" ht="48" customHeight="1">
      <c r="A392" s="87" t="s">
        <v>2506</v>
      </c>
      <c r="B392" s="92">
        <v>387</v>
      </c>
      <c r="C392" s="88" t="s">
        <v>2507</v>
      </c>
      <c r="D392" s="132">
        <v>97827800</v>
      </c>
      <c r="E392" s="139"/>
      <c r="F392" s="132">
        <v>4585</v>
      </c>
      <c r="G392" s="133">
        <v>3</v>
      </c>
      <c r="H392" s="132">
        <v>630</v>
      </c>
      <c r="I392" s="133">
        <v>13</v>
      </c>
      <c r="J392" s="128" t="s">
        <v>2190</v>
      </c>
      <c r="K392" s="126" t="s">
        <v>2191</v>
      </c>
      <c r="L392" s="130"/>
      <c r="M392" s="80" t="s">
        <v>1433</v>
      </c>
      <c r="N392" s="80" t="s">
        <v>2068</v>
      </c>
    </row>
    <row r="393" spans="1:14" ht="48" customHeight="1">
      <c r="A393" s="138" t="s">
        <v>2508</v>
      </c>
      <c r="B393" s="92">
        <v>388</v>
      </c>
      <c r="C393" s="88" t="s">
        <v>2507</v>
      </c>
      <c r="D393" s="140">
        <v>101251800</v>
      </c>
      <c r="E393" s="139"/>
      <c r="F393" s="132">
        <v>4585</v>
      </c>
      <c r="G393" s="133">
        <v>3</v>
      </c>
      <c r="H393" s="132">
        <v>630</v>
      </c>
      <c r="I393" s="133">
        <v>13</v>
      </c>
      <c r="J393" s="128" t="s">
        <v>2190</v>
      </c>
      <c r="K393" s="126" t="s">
        <v>2191</v>
      </c>
      <c r="L393" s="130"/>
      <c r="M393" s="80" t="s">
        <v>1433</v>
      </c>
      <c r="N393" s="80" t="s">
        <v>2068</v>
      </c>
    </row>
    <row r="394" spans="1:14" ht="48" customHeight="1">
      <c r="A394" s="129" t="s">
        <v>2509</v>
      </c>
      <c r="B394" s="92">
        <v>389</v>
      </c>
      <c r="C394" s="88" t="s">
        <v>2507</v>
      </c>
      <c r="D394" s="132">
        <v>102719200</v>
      </c>
      <c r="E394" s="139"/>
      <c r="F394" s="132">
        <v>4585</v>
      </c>
      <c r="G394" s="133">
        <v>3</v>
      </c>
      <c r="H394" s="132">
        <v>630</v>
      </c>
      <c r="I394" s="133">
        <v>13</v>
      </c>
      <c r="J394" s="128" t="s">
        <v>2190</v>
      </c>
      <c r="K394" s="126" t="s">
        <v>2191</v>
      </c>
      <c r="L394" s="130"/>
      <c r="M394" s="80" t="s">
        <v>1433</v>
      </c>
      <c r="N394" s="80" t="s">
        <v>2068</v>
      </c>
    </row>
    <row r="395" spans="1:14" ht="48" customHeight="1">
      <c r="A395" s="129" t="s">
        <v>2510</v>
      </c>
      <c r="B395" s="92">
        <v>390</v>
      </c>
      <c r="C395" s="88" t="s">
        <v>2507</v>
      </c>
      <c r="D395" s="132">
        <v>127176100</v>
      </c>
      <c r="E395" s="139"/>
      <c r="F395" s="132">
        <v>4585</v>
      </c>
      <c r="G395" s="133">
        <v>3</v>
      </c>
      <c r="H395" s="132">
        <v>630</v>
      </c>
      <c r="I395" s="133">
        <v>13</v>
      </c>
      <c r="J395" s="128" t="s">
        <v>2190</v>
      </c>
      <c r="K395" s="126" t="s">
        <v>2191</v>
      </c>
      <c r="L395" s="130"/>
      <c r="M395" s="80" t="s">
        <v>1433</v>
      </c>
      <c r="N395" s="80" t="s">
        <v>2068</v>
      </c>
    </row>
    <row r="396" spans="1:14" ht="48" customHeight="1">
      <c r="A396" s="87" t="s">
        <v>2511</v>
      </c>
      <c r="B396" s="92">
        <v>391</v>
      </c>
      <c r="C396" s="88">
        <v>10213</v>
      </c>
      <c r="D396" s="132">
        <v>285427100</v>
      </c>
      <c r="E396" s="139"/>
      <c r="F396" s="132">
        <v>14137</v>
      </c>
      <c r="G396" s="141" t="s">
        <v>2512</v>
      </c>
      <c r="H396" s="132">
        <v>900</v>
      </c>
      <c r="I396" s="133">
        <v>25</v>
      </c>
      <c r="J396" s="128" t="s">
        <v>2112</v>
      </c>
      <c r="K396" s="125" t="s">
        <v>2113</v>
      </c>
      <c r="L396" s="130"/>
      <c r="M396" s="80" t="s">
        <v>1433</v>
      </c>
      <c r="N396" s="80" t="s">
        <v>2068</v>
      </c>
    </row>
    <row r="397" spans="1:14" ht="48" customHeight="1">
      <c r="A397" s="129" t="s">
        <v>2513</v>
      </c>
      <c r="B397" s="92">
        <v>392</v>
      </c>
      <c r="C397" s="88">
        <v>10213</v>
      </c>
      <c r="D397" s="132">
        <v>295417000</v>
      </c>
      <c r="E397" s="139"/>
      <c r="F397" s="132">
        <v>14137</v>
      </c>
      <c r="G397" s="141" t="s">
        <v>2512</v>
      </c>
      <c r="H397" s="132">
        <v>900</v>
      </c>
      <c r="I397" s="133">
        <v>25</v>
      </c>
      <c r="J397" s="128" t="s">
        <v>2112</v>
      </c>
      <c r="K397" s="125" t="s">
        <v>2113</v>
      </c>
      <c r="L397" s="130"/>
      <c r="M397" s="80" t="s">
        <v>1433</v>
      </c>
      <c r="N397" s="80" t="s">
        <v>2068</v>
      </c>
    </row>
    <row r="398" spans="1:14" ht="48" customHeight="1">
      <c r="A398" s="129" t="s">
        <v>2514</v>
      </c>
      <c r="B398" s="92">
        <v>393</v>
      </c>
      <c r="C398" s="88">
        <v>10213</v>
      </c>
      <c r="D398" s="132">
        <v>299698500</v>
      </c>
      <c r="E398" s="139"/>
      <c r="F398" s="132">
        <v>14137</v>
      </c>
      <c r="G398" s="141" t="s">
        <v>2512</v>
      </c>
      <c r="H398" s="132">
        <v>900</v>
      </c>
      <c r="I398" s="133">
        <v>25</v>
      </c>
      <c r="J398" s="128" t="s">
        <v>2112</v>
      </c>
      <c r="K398" s="125" t="s">
        <v>2113</v>
      </c>
      <c r="L398" s="130"/>
      <c r="M398" s="80" t="s">
        <v>1433</v>
      </c>
      <c r="N398" s="80" t="s">
        <v>2068</v>
      </c>
    </row>
    <row r="399" spans="1:14" ht="48" customHeight="1">
      <c r="A399" s="129" t="s">
        <v>2515</v>
      </c>
      <c r="B399" s="92">
        <v>394</v>
      </c>
      <c r="C399" s="88">
        <v>10213</v>
      </c>
      <c r="D399" s="132">
        <v>371055200</v>
      </c>
      <c r="E399" s="139"/>
      <c r="F399" s="132">
        <v>14137</v>
      </c>
      <c r="G399" s="141" t="s">
        <v>2512</v>
      </c>
      <c r="H399" s="132">
        <v>900</v>
      </c>
      <c r="I399" s="133">
        <v>25</v>
      </c>
      <c r="J399" s="128" t="s">
        <v>2112</v>
      </c>
      <c r="K399" s="125" t="s">
        <v>2113</v>
      </c>
      <c r="L399" s="130"/>
      <c r="M399" s="80" t="s">
        <v>1433</v>
      </c>
      <c r="N399" s="80" t="s">
        <v>2068</v>
      </c>
    </row>
    <row r="400" spans="1:14" ht="48" customHeight="1">
      <c r="A400" s="87" t="s">
        <v>2516</v>
      </c>
      <c r="B400" s="92">
        <v>395</v>
      </c>
      <c r="C400" s="88">
        <v>10690</v>
      </c>
      <c r="D400" s="132">
        <v>160460200</v>
      </c>
      <c r="E400" s="139"/>
      <c r="F400" s="132">
        <v>9884</v>
      </c>
      <c r="G400" s="141" t="s">
        <v>2512</v>
      </c>
      <c r="H400" s="132">
        <v>850</v>
      </c>
      <c r="I400" s="133">
        <v>20</v>
      </c>
      <c r="J400" s="128" t="s">
        <v>2112</v>
      </c>
      <c r="K400" s="125" t="s">
        <v>2113</v>
      </c>
      <c r="L400" s="130"/>
      <c r="M400" s="80" t="s">
        <v>1433</v>
      </c>
      <c r="N400" s="80" t="s">
        <v>2068</v>
      </c>
    </row>
    <row r="401" spans="1:14" ht="48" customHeight="1">
      <c r="A401" s="138" t="s">
        <v>2517</v>
      </c>
      <c r="B401" s="92">
        <v>396</v>
      </c>
      <c r="C401" s="88">
        <v>10690</v>
      </c>
      <c r="D401" s="140">
        <v>166076300</v>
      </c>
      <c r="E401" s="139"/>
      <c r="F401" s="132">
        <v>9884</v>
      </c>
      <c r="G401" s="141" t="s">
        <v>2512</v>
      </c>
      <c r="H401" s="132">
        <v>850</v>
      </c>
      <c r="I401" s="133">
        <v>20</v>
      </c>
      <c r="J401" s="128" t="s">
        <v>2112</v>
      </c>
      <c r="K401" s="125" t="s">
        <v>2113</v>
      </c>
      <c r="L401" s="130"/>
      <c r="M401" s="80" t="s">
        <v>1433</v>
      </c>
      <c r="N401" s="80" t="s">
        <v>2068</v>
      </c>
    </row>
    <row r="402" spans="1:14" ht="48" customHeight="1">
      <c r="A402" s="129" t="s">
        <v>2518</v>
      </c>
      <c r="B402" s="92">
        <v>397</v>
      </c>
      <c r="C402" s="88">
        <v>10690</v>
      </c>
      <c r="D402" s="132">
        <v>168483200</v>
      </c>
      <c r="E402" s="139"/>
      <c r="F402" s="132">
        <v>9884</v>
      </c>
      <c r="G402" s="141" t="s">
        <v>2512</v>
      </c>
      <c r="H402" s="132">
        <v>850</v>
      </c>
      <c r="I402" s="133">
        <v>20</v>
      </c>
      <c r="J402" s="128" t="s">
        <v>2112</v>
      </c>
      <c r="K402" s="125" t="s">
        <v>2113</v>
      </c>
      <c r="L402" s="130"/>
      <c r="M402" s="80" t="s">
        <v>1433</v>
      </c>
      <c r="N402" s="80" t="s">
        <v>2068</v>
      </c>
    </row>
    <row r="403" spans="1:14" ht="48" customHeight="1">
      <c r="A403" s="138" t="s">
        <v>2519</v>
      </c>
      <c r="B403" s="92">
        <v>398</v>
      </c>
      <c r="C403" s="88">
        <v>10690</v>
      </c>
      <c r="D403" s="140">
        <v>208598300</v>
      </c>
      <c r="E403" s="139"/>
      <c r="F403" s="132">
        <v>9884</v>
      </c>
      <c r="G403" s="141" t="s">
        <v>2512</v>
      </c>
      <c r="H403" s="132">
        <v>850</v>
      </c>
      <c r="I403" s="133">
        <v>20</v>
      </c>
      <c r="J403" s="128" t="s">
        <v>2112</v>
      </c>
      <c r="K403" s="125" t="s">
        <v>2113</v>
      </c>
      <c r="L403" s="130"/>
      <c r="M403" s="80" t="s">
        <v>1433</v>
      </c>
      <c r="N403" s="80" t="s">
        <v>2068</v>
      </c>
    </row>
    <row r="404" spans="1:14" ht="48" customHeight="1">
      <c r="A404" s="87" t="s">
        <v>2520</v>
      </c>
      <c r="B404" s="92">
        <v>399</v>
      </c>
      <c r="C404" s="88">
        <v>10775</v>
      </c>
      <c r="D404" s="132">
        <v>409340900</v>
      </c>
      <c r="E404" s="139"/>
      <c r="F404" s="132">
        <v>19334</v>
      </c>
      <c r="G404" s="141" t="s">
        <v>2521</v>
      </c>
      <c r="H404" s="132">
        <v>950</v>
      </c>
      <c r="I404" s="133">
        <v>21</v>
      </c>
      <c r="J404" s="128" t="s">
        <v>2112</v>
      </c>
      <c r="K404" s="125" t="s">
        <v>2113</v>
      </c>
      <c r="L404" s="130"/>
      <c r="M404" s="80" t="s">
        <v>1433</v>
      </c>
      <c r="N404" s="80" t="s">
        <v>2068</v>
      </c>
    </row>
    <row r="405" spans="1:14" ht="48" customHeight="1">
      <c r="A405" s="129" t="s">
        <v>2522</v>
      </c>
      <c r="B405" s="92">
        <v>400</v>
      </c>
      <c r="C405" s="88">
        <v>10775</v>
      </c>
      <c r="D405" s="132">
        <v>423667800</v>
      </c>
      <c r="E405" s="139"/>
      <c r="F405" s="132">
        <v>19334</v>
      </c>
      <c r="G405" s="141" t="s">
        <v>2521</v>
      </c>
      <c r="H405" s="132">
        <v>950</v>
      </c>
      <c r="I405" s="133">
        <v>21</v>
      </c>
      <c r="J405" s="128" t="s">
        <v>2112</v>
      </c>
      <c r="K405" s="125" t="s">
        <v>2113</v>
      </c>
      <c r="L405" s="130"/>
      <c r="M405" s="80" t="s">
        <v>1433</v>
      </c>
      <c r="N405" s="80" t="s">
        <v>2068</v>
      </c>
    </row>
    <row r="406" spans="1:14" ht="48" customHeight="1">
      <c r="A406" s="129" t="s">
        <v>2523</v>
      </c>
      <c r="B406" s="92">
        <v>401</v>
      </c>
      <c r="C406" s="88">
        <v>10775</v>
      </c>
      <c r="D406" s="132">
        <v>429807900</v>
      </c>
      <c r="E406" s="139"/>
      <c r="F406" s="132">
        <v>19334</v>
      </c>
      <c r="G406" s="141" t="s">
        <v>2521</v>
      </c>
      <c r="H406" s="132">
        <v>950</v>
      </c>
      <c r="I406" s="133">
        <v>21</v>
      </c>
      <c r="J406" s="128" t="s">
        <v>2112</v>
      </c>
      <c r="K406" s="125" t="s">
        <v>2113</v>
      </c>
      <c r="L406" s="130"/>
      <c r="M406" s="80" t="s">
        <v>1433</v>
      </c>
      <c r="N406" s="80" t="s">
        <v>2068</v>
      </c>
    </row>
    <row r="407" spans="1:14" ht="48" customHeight="1">
      <c r="A407" s="129" t="s">
        <v>2524</v>
      </c>
      <c r="B407" s="92">
        <v>402</v>
      </c>
      <c r="C407" s="88">
        <v>10775</v>
      </c>
      <c r="D407" s="132">
        <v>532143200</v>
      </c>
      <c r="E407" s="139"/>
      <c r="F407" s="132">
        <v>19334</v>
      </c>
      <c r="G407" s="141" t="s">
        <v>2521</v>
      </c>
      <c r="H407" s="132">
        <v>950</v>
      </c>
      <c r="I407" s="133">
        <v>21</v>
      </c>
      <c r="J407" s="128" t="s">
        <v>2112</v>
      </c>
      <c r="K407" s="125" t="s">
        <v>2113</v>
      </c>
      <c r="L407" s="130"/>
      <c r="M407" s="80" t="s">
        <v>1433</v>
      </c>
      <c r="N407" s="80" t="s">
        <v>2068</v>
      </c>
    </row>
    <row r="408" spans="1:14" ht="48" customHeight="1">
      <c r="A408" s="87" t="s">
        <v>2525</v>
      </c>
      <c r="B408" s="92">
        <v>403</v>
      </c>
      <c r="C408" s="88">
        <v>10841</v>
      </c>
      <c r="D408" s="132">
        <v>25005600</v>
      </c>
      <c r="E408" s="139"/>
      <c r="F408" s="132">
        <v>1410</v>
      </c>
      <c r="G408" s="133">
        <v>2</v>
      </c>
      <c r="H408" s="132">
        <v>450</v>
      </c>
      <c r="I408" s="133">
        <v>9</v>
      </c>
      <c r="J408" s="128" t="s">
        <v>2190</v>
      </c>
      <c r="K408" s="126" t="s">
        <v>2191</v>
      </c>
      <c r="L408" s="130"/>
      <c r="M408" s="80" t="s">
        <v>1433</v>
      </c>
      <c r="N408" s="80" t="s">
        <v>2068</v>
      </c>
    </row>
    <row r="409" spans="1:14" ht="48" customHeight="1">
      <c r="A409" s="129" t="s">
        <v>2526</v>
      </c>
      <c r="B409" s="92">
        <v>404</v>
      </c>
      <c r="C409" s="88">
        <v>10841</v>
      </c>
      <c r="D409" s="132">
        <v>25880800</v>
      </c>
      <c r="E409" s="139"/>
      <c r="F409" s="132">
        <v>1410</v>
      </c>
      <c r="G409" s="133">
        <v>2</v>
      </c>
      <c r="H409" s="132">
        <v>450</v>
      </c>
      <c r="I409" s="133">
        <v>9</v>
      </c>
      <c r="J409" s="128" t="s">
        <v>2190</v>
      </c>
      <c r="K409" s="126" t="s">
        <v>2191</v>
      </c>
      <c r="L409" s="130"/>
      <c r="M409" s="80" t="s">
        <v>1433</v>
      </c>
      <c r="N409" s="80" t="s">
        <v>2068</v>
      </c>
    </row>
    <row r="410" spans="1:14" ht="48" customHeight="1">
      <c r="A410" s="129" t="s">
        <v>2527</v>
      </c>
      <c r="B410" s="92">
        <v>405</v>
      </c>
      <c r="C410" s="88">
        <v>10841</v>
      </c>
      <c r="D410" s="132">
        <v>26255900</v>
      </c>
      <c r="E410" s="139"/>
      <c r="F410" s="132">
        <v>1410</v>
      </c>
      <c r="G410" s="133">
        <v>2</v>
      </c>
      <c r="H410" s="132">
        <v>450</v>
      </c>
      <c r="I410" s="133">
        <v>9</v>
      </c>
      <c r="J410" s="128" t="s">
        <v>2190</v>
      </c>
      <c r="K410" s="126" t="s">
        <v>2191</v>
      </c>
      <c r="L410" s="130"/>
      <c r="M410" s="80" t="s">
        <v>1433</v>
      </c>
      <c r="N410" s="80" t="s">
        <v>2068</v>
      </c>
    </row>
    <row r="411" spans="1:14" ht="48" customHeight="1">
      <c r="A411" s="129" t="s">
        <v>2528</v>
      </c>
      <c r="B411" s="92">
        <v>406</v>
      </c>
      <c r="C411" s="88">
        <v>10841</v>
      </c>
      <c r="D411" s="132">
        <v>32507300</v>
      </c>
      <c r="E411" s="139"/>
      <c r="F411" s="132">
        <v>1410</v>
      </c>
      <c r="G411" s="133">
        <v>2</v>
      </c>
      <c r="H411" s="132">
        <v>450</v>
      </c>
      <c r="I411" s="133">
        <v>9</v>
      </c>
      <c r="J411" s="128" t="s">
        <v>2190</v>
      </c>
      <c r="K411" s="126" t="s">
        <v>2191</v>
      </c>
      <c r="L411" s="130"/>
      <c r="M411" s="80" t="s">
        <v>1433</v>
      </c>
      <c r="N411" s="80" t="s">
        <v>2068</v>
      </c>
    </row>
    <row r="412" spans="1:14" ht="48" customHeight="1">
      <c r="A412" s="87" t="s">
        <v>2529</v>
      </c>
      <c r="B412" s="92">
        <v>407</v>
      </c>
      <c r="C412" s="88">
        <v>10879</v>
      </c>
      <c r="D412" s="132">
        <v>403006000</v>
      </c>
      <c r="E412" s="139"/>
      <c r="F412" s="132">
        <v>20175</v>
      </c>
      <c r="G412" s="133">
        <v>10</v>
      </c>
      <c r="H412" s="132">
        <v>1080</v>
      </c>
      <c r="I412" s="133">
        <v>21</v>
      </c>
      <c r="J412" s="128" t="s">
        <v>2190</v>
      </c>
      <c r="K412" s="126" t="s">
        <v>2191</v>
      </c>
      <c r="L412" s="130"/>
      <c r="M412" s="80" t="s">
        <v>1433</v>
      </c>
      <c r="N412" s="80" t="s">
        <v>2068</v>
      </c>
    </row>
    <row r="413" spans="1:14" ht="48" customHeight="1">
      <c r="A413" s="129" t="s">
        <v>2530</v>
      </c>
      <c r="B413" s="92">
        <v>408</v>
      </c>
      <c r="C413" s="88">
        <v>10879</v>
      </c>
      <c r="D413" s="132">
        <v>417111200</v>
      </c>
      <c r="E413" s="139"/>
      <c r="F413" s="132">
        <v>20175</v>
      </c>
      <c r="G413" s="133">
        <v>10</v>
      </c>
      <c r="H413" s="132">
        <v>1080</v>
      </c>
      <c r="I413" s="133">
        <v>21</v>
      </c>
      <c r="J413" s="128" t="s">
        <v>2190</v>
      </c>
      <c r="K413" s="126" t="s">
        <v>2191</v>
      </c>
      <c r="L413" s="130"/>
      <c r="M413" s="80" t="s">
        <v>1433</v>
      </c>
      <c r="N413" s="80" t="s">
        <v>2068</v>
      </c>
    </row>
    <row r="414" spans="1:14" ht="48" customHeight="1">
      <c r="A414" s="129" t="s">
        <v>2531</v>
      </c>
      <c r="B414" s="92">
        <v>409</v>
      </c>
      <c r="C414" s="88">
        <v>10879</v>
      </c>
      <c r="D414" s="132">
        <v>423156300</v>
      </c>
      <c r="E414" s="139"/>
      <c r="F414" s="132">
        <v>20175</v>
      </c>
      <c r="G414" s="133">
        <v>10</v>
      </c>
      <c r="H414" s="132">
        <v>1080</v>
      </c>
      <c r="I414" s="133">
        <v>21</v>
      </c>
      <c r="J414" s="128" t="s">
        <v>2190</v>
      </c>
      <c r="K414" s="126" t="s">
        <v>2191</v>
      </c>
      <c r="L414" s="130"/>
      <c r="M414" s="80" t="s">
        <v>1433</v>
      </c>
      <c r="N414" s="80" t="s">
        <v>2068</v>
      </c>
    </row>
    <row r="415" spans="1:14" ht="48" customHeight="1">
      <c r="A415" s="129" t="s">
        <v>2532</v>
      </c>
      <c r="B415" s="92">
        <v>410</v>
      </c>
      <c r="C415" s="88">
        <v>10879</v>
      </c>
      <c r="D415" s="132">
        <v>523907800</v>
      </c>
      <c r="E415" s="139"/>
      <c r="F415" s="132">
        <v>20175</v>
      </c>
      <c r="G415" s="133">
        <v>10</v>
      </c>
      <c r="H415" s="132">
        <v>1080</v>
      </c>
      <c r="I415" s="133">
        <v>21</v>
      </c>
      <c r="J415" s="128" t="s">
        <v>2190</v>
      </c>
      <c r="K415" s="126" t="s">
        <v>2191</v>
      </c>
      <c r="L415" s="130"/>
      <c r="M415" s="80" t="s">
        <v>1433</v>
      </c>
      <c r="N415" s="80" t="s">
        <v>2068</v>
      </c>
    </row>
    <row r="416" spans="1:14" ht="48" customHeight="1">
      <c r="A416" s="87" t="s">
        <v>2533</v>
      </c>
      <c r="B416" s="92">
        <v>411</v>
      </c>
      <c r="C416" s="88">
        <v>10954</v>
      </c>
      <c r="D416" s="132">
        <v>70400900</v>
      </c>
      <c r="E416" s="139"/>
      <c r="F416" s="132">
        <v>3580</v>
      </c>
      <c r="G416" s="133">
        <v>3</v>
      </c>
      <c r="H416" s="132">
        <v>480</v>
      </c>
      <c r="I416" s="133">
        <v>14</v>
      </c>
      <c r="J416" s="128" t="s">
        <v>2112</v>
      </c>
      <c r="K416" s="125" t="s">
        <v>2113</v>
      </c>
      <c r="L416" s="130"/>
      <c r="M416" s="80" t="s">
        <v>1433</v>
      </c>
      <c r="N416" s="80" t="s">
        <v>2068</v>
      </c>
    </row>
    <row r="417" spans="1:14" ht="48" customHeight="1">
      <c r="A417" s="129" t="s">
        <v>2534</v>
      </c>
      <c r="B417" s="92">
        <v>412</v>
      </c>
      <c r="C417" s="88">
        <v>10954</v>
      </c>
      <c r="D417" s="132">
        <v>72864900</v>
      </c>
      <c r="E417" s="139"/>
      <c r="F417" s="132">
        <v>3580</v>
      </c>
      <c r="G417" s="133">
        <v>3</v>
      </c>
      <c r="H417" s="132">
        <v>480</v>
      </c>
      <c r="I417" s="133">
        <v>14</v>
      </c>
      <c r="J417" s="128" t="s">
        <v>2112</v>
      </c>
      <c r="K417" s="125" t="s">
        <v>2113</v>
      </c>
      <c r="L417" s="130"/>
      <c r="M417" s="80" t="s">
        <v>1433</v>
      </c>
      <c r="N417" s="80" t="s">
        <v>2068</v>
      </c>
    </row>
    <row r="418" spans="1:14" ht="48" customHeight="1">
      <c r="A418" s="129" t="s">
        <v>2535</v>
      </c>
      <c r="B418" s="92">
        <v>413</v>
      </c>
      <c r="C418" s="88">
        <v>10954</v>
      </c>
      <c r="D418" s="132">
        <v>73920900</v>
      </c>
      <c r="E418" s="139"/>
      <c r="F418" s="132">
        <v>3580</v>
      </c>
      <c r="G418" s="133">
        <v>3</v>
      </c>
      <c r="H418" s="132">
        <v>480</v>
      </c>
      <c r="I418" s="133">
        <v>14</v>
      </c>
      <c r="J418" s="128" t="s">
        <v>2112</v>
      </c>
      <c r="K418" s="125" t="s">
        <v>2113</v>
      </c>
      <c r="L418" s="130"/>
      <c r="M418" s="80" t="s">
        <v>1433</v>
      </c>
      <c r="N418" s="80" t="s">
        <v>2068</v>
      </c>
    </row>
    <row r="419" spans="1:14" ht="48" customHeight="1">
      <c r="A419" s="129" t="s">
        <v>2536</v>
      </c>
      <c r="B419" s="92">
        <v>414</v>
      </c>
      <c r="C419" s="88">
        <v>10954</v>
      </c>
      <c r="D419" s="132">
        <v>91521200</v>
      </c>
      <c r="E419" s="139"/>
      <c r="F419" s="132">
        <v>3580</v>
      </c>
      <c r="G419" s="133">
        <v>3</v>
      </c>
      <c r="H419" s="132">
        <v>480</v>
      </c>
      <c r="I419" s="133">
        <v>14</v>
      </c>
      <c r="J419" s="128" t="s">
        <v>2112</v>
      </c>
      <c r="K419" s="125" t="s">
        <v>2113</v>
      </c>
      <c r="L419" s="130"/>
      <c r="M419" s="80" t="s">
        <v>1433</v>
      </c>
      <c r="N419" s="80" t="s">
        <v>2068</v>
      </c>
    </row>
    <row r="420" spans="1:14" ht="48" customHeight="1">
      <c r="A420" s="87" t="s">
        <v>2537</v>
      </c>
      <c r="B420" s="92">
        <v>415</v>
      </c>
      <c r="C420" s="88">
        <v>10976</v>
      </c>
      <c r="D420" s="132">
        <v>82579800</v>
      </c>
      <c r="E420" s="139"/>
      <c r="F420" s="132">
        <v>2085</v>
      </c>
      <c r="G420" s="133">
        <v>6</v>
      </c>
      <c r="H420" s="132">
        <v>725</v>
      </c>
      <c r="I420" s="133">
        <v>16</v>
      </c>
      <c r="J420" s="128" t="s">
        <v>2190</v>
      </c>
      <c r="K420" s="126" t="s">
        <v>2191</v>
      </c>
      <c r="L420" s="130"/>
      <c r="M420" s="80" t="s">
        <v>1433</v>
      </c>
      <c r="N420" s="80" t="s">
        <v>2068</v>
      </c>
    </row>
    <row r="421" spans="1:14" ht="48" customHeight="1">
      <c r="A421" s="129" t="s">
        <v>2538</v>
      </c>
      <c r="B421" s="92">
        <v>416</v>
      </c>
      <c r="C421" s="88">
        <v>10976</v>
      </c>
      <c r="D421" s="132">
        <v>85470100</v>
      </c>
      <c r="E421" s="139"/>
      <c r="F421" s="132">
        <v>2085</v>
      </c>
      <c r="G421" s="133">
        <v>6</v>
      </c>
      <c r="H421" s="132">
        <v>725</v>
      </c>
      <c r="I421" s="133">
        <v>16</v>
      </c>
      <c r="J421" s="128" t="s">
        <v>2190</v>
      </c>
      <c r="K421" s="126" t="s">
        <v>2191</v>
      </c>
      <c r="L421" s="130"/>
      <c r="M421" s="80" t="s">
        <v>1433</v>
      </c>
      <c r="N421" s="80" t="s">
        <v>2068</v>
      </c>
    </row>
    <row r="422" spans="1:14" ht="48" customHeight="1">
      <c r="A422" s="129" t="s">
        <v>2539</v>
      </c>
      <c r="B422" s="92">
        <v>417</v>
      </c>
      <c r="C422" s="88">
        <v>10976</v>
      </c>
      <c r="D422" s="132">
        <v>86708800</v>
      </c>
      <c r="E422" s="139"/>
      <c r="F422" s="132">
        <v>2085</v>
      </c>
      <c r="G422" s="133">
        <v>6</v>
      </c>
      <c r="H422" s="132">
        <v>725</v>
      </c>
      <c r="I422" s="133">
        <v>16</v>
      </c>
      <c r="J422" s="128" t="s">
        <v>2190</v>
      </c>
      <c r="K422" s="126" t="s">
        <v>2191</v>
      </c>
      <c r="L422" s="130"/>
      <c r="M422" s="80" t="s">
        <v>1433</v>
      </c>
      <c r="N422" s="80" t="s">
        <v>2068</v>
      </c>
    </row>
    <row r="423" spans="1:14" ht="48" customHeight="1">
      <c r="A423" s="129" t="s">
        <v>2540</v>
      </c>
      <c r="B423" s="92">
        <v>418</v>
      </c>
      <c r="C423" s="88">
        <v>10976</v>
      </c>
      <c r="D423" s="132">
        <v>107353700</v>
      </c>
      <c r="E423" s="139"/>
      <c r="F423" s="132">
        <v>2085</v>
      </c>
      <c r="G423" s="133">
        <v>6</v>
      </c>
      <c r="H423" s="132">
        <v>725</v>
      </c>
      <c r="I423" s="133">
        <v>16</v>
      </c>
      <c r="J423" s="128" t="s">
        <v>2190</v>
      </c>
      <c r="K423" s="126" t="s">
        <v>2191</v>
      </c>
      <c r="L423" s="130"/>
      <c r="M423" s="80" t="s">
        <v>1433</v>
      </c>
      <c r="N423" s="80" t="s">
        <v>2068</v>
      </c>
    </row>
    <row r="424" spans="1:14" ht="48" customHeight="1">
      <c r="A424" s="87" t="s">
        <v>2541</v>
      </c>
      <c r="B424" s="92">
        <v>419</v>
      </c>
      <c r="C424" s="88">
        <v>10984</v>
      </c>
      <c r="D424" s="132">
        <v>210317600</v>
      </c>
      <c r="E424" s="139"/>
      <c r="F424" s="132">
        <v>8592</v>
      </c>
      <c r="G424" s="133">
        <v>4</v>
      </c>
      <c r="H424" s="132">
        <v>720</v>
      </c>
      <c r="I424" s="133">
        <v>18</v>
      </c>
      <c r="J424" s="128" t="s">
        <v>2190</v>
      </c>
      <c r="K424" s="126" t="s">
        <v>2191</v>
      </c>
      <c r="L424" s="130"/>
      <c r="M424" s="80" t="s">
        <v>1433</v>
      </c>
      <c r="N424" s="80" t="s">
        <v>2068</v>
      </c>
    </row>
    <row r="425" spans="1:14" ht="48" customHeight="1">
      <c r="A425" s="129" t="s">
        <v>2542</v>
      </c>
      <c r="B425" s="92">
        <v>420</v>
      </c>
      <c r="C425" s="88">
        <v>10984</v>
      </c>
      <c r="D425" s="132">
        <v>217678700</v>
      </c>
      <c r="E425" s="139"/>
      <c r="F425" s="132">
        <v>8592</v>
      </c>
      <c r="G425" s="133">
        <v>4</v>
      </c>
      <c r="H425" s="132">
        <v>720</v>
      </c>
      <c r="I425" s="133">
        <v>18</v>
      </c>
      <c r="J425" s="128" t="s">
        <v>2190</v>
      </c>
      <c r="K425" s="126" t="s">
        <v>2191</v>
      </c>
      <c r="L425" s="130"/>
      <c r="M425" s="80" t="s">
        <v>1433</v>
      </c>
      <c r="N425" s="80" t="s">
        <v>2068</v>
      </c>
    </row>
    <row r="426" spans="1:14" ht="48" customHeight="1">
      <c r="A426" s="129" t="s">
        <v>2543</v>
      </c>
      <c r="B426" s="92">
        <v>421</v>
      </c>
      <c r="C426" s="88">
        <v>10984</v>
      </c>
      <c r="D426" s="132">
        <v>220833500</v>
      </c>
      <c r="E426" s="139"/>
      <c r="F426" s="132">
        <v>8592</v>
      </c>
      <c r="G426" s="133">
        <v>4</v>
      </c>
      <c r="H426" s="132">
        <v>720</v>
      </c>
      <c r="I426" s="133">
        <v>18</v>
      </c>
      <c r="J426" s="128" t="s">
        <v>2190</v>
      </c>
      <c r="K426" s="126" t="s">
        <v>2191</v>
      </c>
      <c r="L426" s="130"/>
      <c r="M426" s="80" t="s">
        <v>1433</v>
      </c>
      <c r="N426" s="80" t="s">
        <v>2068</v>
      </c>
    </row>
    <row r="427" spans="1:14" ht="48" customHeight="1">
      <c r="A427" s="129" t="s">
        <v>2544</v>
      </c>
      <c r="B427" s="92">
        <v>422</v>
      </c>
      <c r="C427" s="88">
        <v>10984</v>
      </c>
      <c r="D427" s="132">
        <v>273412900</v>
      </c>
      <c r="E427" s="139"/>
      <c r="F427" s="132">
        <v>8592</v>
      </c>
      <c r="G427" s="133">
        <v>4</v>
      </c>
      <c r="H427" s="132">
        <v>720</v>
      </c>
      <c r="I427" s="133">
        <v>18</v>
      </c>
      <c r="J427" s="128" t="s">
        <v>2190</v>
      </c>
      <c r="K427" s="126" t="s">
        <v>2191</v>
      </c>
      <c r="L427" s="130"/>
      <c r="M427" s="80" t="s">
        <v>1433</v>
      </c>
      <c r="N427" s="80" t="s">
        <v>2068</v>
      </c>
    </row>
    <row r="428" spans="1:14" ht="48" customHeight="1">
      <c r="A428" s="87" t="s">
        <v>2545</v>
      </c>
      <c r="B428" s="92">
        <v>423</v>
      </c>
      <c r="C428" s="88" t="s">
        <v>2546</v>
      </c>
      <c r="D428" s="132">
        <v>361234100</v>
      </c>
      <c r="E428" s="139"/>
      <c r="F428" s="132">
        <v>16680</v>
      </c>
      <c r="G428" s="133">
        <v>7</v>
      </c>
      <c r="H428" s="132">
        <v>930</v>
      </c>
      <c r="I428" s="133">
        <v>20</v>
      </c>
      <c r="J428" s="128" t="s">
        <v>2082</v>
      </c>
      <c r="K428" s="126" t="s">
        <v>38</v>
      </c>
      <c r="L428" s="130"/>
      <c r="M428" s="80" t="s">
        <v>1433</v>
      </c>
      <c r="N428" s="80" t="s">
        <v>2068</v>
      </c>
    </row>
    <row r="429" spans="1:14" ht="48" customHeight="1">
      <c r="A429" s="129" t="s">
        <v>2547</v>
      </c>
      <c r="B429" s="92">
        <v>424</v>
      </c>
      <c r="C429" s="88" t="s">
        <v>2546</v>
      </c>
      <c r="D429" s="132">
        <v>373877300</v>
      </c>
      <c r="E429" s="139"/>
      <c r="F429" s="132">
        <v>16680</v>
      </c>
      <c r="G429" s="133">
        <v>7</v>
      </c>
      <c r="H429" s="132">
        <v>930</v>
      </c>
      <c r="I429" s="133">
        <v>20</v>
      </c>
      <c r="J429" s="128" t="s">
        <v>2082</v>
      </c>
      <c r="K429" s="126" t="s">
        <v>38</v>
      </c>
      <c r="L429" s="130"/>
      <c r="M429" s="80" t="s">
        <v>1433</v>
      </c>
      <c r="N429" s="80" t="s">
        <v>2068</v>
      </c>
    </row>
    <row r="430" spans="1:14" ht="48" customHeight="1">
      <c r="A430" s="129" t="s">
        <v>2548</v>
      </c>
      <c r="B430" s="92">
        <v>425</v>
      </c>
      <c r="C430" s="88" t="s">
        <v>2546</v>
      </c>
      <c r="D430" s="132">
        <v>379295800</v>
      </c>
      <c r="E430" s="139"/>
      <c r="F430" s="132">
        <v>16680</v>
      </c>
      <c r="G430" s="133">
        <v>7</v>
      </c>
      <c r="H430" s="132">
        <v>930</v>
      </c>
      <c r="I430" s="133">
        <v>20</v>
      </c>
      <c r="J430" s="128" t="s">
        <v>2082</v>
      </c>
      <c r="K430" s="126" t="s">
        <v>38</v>
      </c>
      <c r="L430" s="130"/>
      <c r="M430" s="80" t="s">
        <v>1433</v>
      </c>
      <c r="N430" s="80" t="s">
        <v>2068</v>
      </c>
    </row>
    <row r="431" spans="1:14" ht="72" customHeight="1">
      <c r="A431" s="129" t="s">
        <v>2549</v>
      </c>
      <c r="B431" s="92">
        <v>426</v>
      </c>
      <c r="C431" s="88" t="s">
        <v>2546</v>
      </c>
      <c r="D431" s="132">
        <v>469604300</v>
      </c>
      <c r="E431" s="139"/>
      <c r="F431" s="132">
        <v>16680</v>
      </c>
      <c r="G431" s="133">
        <v>7</v>
      </c>
      <c r="H431" s="132">
        <v>930</v>
      </c>
      <c r="I431" s="133">
        <v>20</v>
      </c>
      <c r="J431" s="128" t="s">
        <v>2082</v>
      </c>
      <c r="K431" s="126" t="s">
        <v>38</v>
      </c>
      <c r="L431" s="130"/>
      <c r="M431" s="80" t="s">
        <v>1433</v>
      </c>
      <c r="N431" s="80" t="s">
        <v>2068</v>
      </c>
    </row>
    <row r="432" spans="1:14" ht="48" customHeight="1">
      <c r="A432" s="88" t="s">
        <v>2550</v>
      </c>
      <c r="B432" s="92">
        <v>427</v>
      </c>
      <c r="C432" s="88">
        <v>10403</v>
      </c>
      <c r="D432" s="132">
        <v>11521900</v>
      </c>
      <c r="E432" s="139"/>
      <c r="F432" s="132">
        <v>654</v>
      </c>
      <c r="G432" s="133">
        <v>1</v>
      </c>
      <c r="H432" s="132">
        <v>320</v>
      </c>
      <c r="I432" s="133">
        <v>8</v>
      </c>
      <c r="J432" s="128" t="s">
        <v>2082</v>
      </c>
      <c r="K432" s="126" t="s">
        <v>38</v>
      </c>
      <c r="L432" s="130"/>
      <c r="M432" s="80" t="s">
        <v>1433</v>
      </c>
      <c r="N432" s="80" t="s">
        <v>2068</v>
      </c>
    </row>
    <row r="433" spans="1:14" ht="48" customHeight="1">
      <c r="A433" s="129" t="s">
        <v>2551</v>
      </c>
      <c r="B433" s="92">
        <v>428</v>
      </c>
      <c r="C433" s="88">
        <v>10403</v>
      </c>
      <c r="D433" s="132">
        <v>11925200</v>
      </c>
      <c r="E433" s="139"/>
      <c r="F433" s="132">
        <v>654</v>
      </c>
      <c r="G433" s="133">
        <v>1</v>
      </c>
      <c r="H433" s="132">
        <v>320</v>
      </c>
      <c r="I433" s="133">
        <v>8</v>
      </c>
      <c r="J433" s="128" t="s">
        <v>2082</v>
      </c>
      <c r="K433" s="126" t="s">
        <v>38</v>
      </c>
      <c r="L433" s="130"/>
      <c r="M433" s="80" t="s">
        <v>1433</v>
      </c>
      <c r="N433" s="80" t="s">
        <v>2068</v>
      </c>
    </row>
    <row r="434" spans="1:14" ht="48" customHeight="1">
      <c r="A434" s="129" t="s">
        <v>2552</v>
      </c>
      <c r="B434" s="92">
        <v>429</v>
      </c>
      <c r="C434" s="88">
        <v>10403</v>
      </c>
      <c r="D434" s="132">
        <v>12098000</v>
      </c>
      <c r="E434" s="139"/>
      <c r="F434" s="132">
        <v>654</v>
      </c>
      <c r="G434" s="133">
        <v>1</v>
      </c>
      <c r="H434" s="132">
        <v>320</v>
      </c>
      <c r="I434" s="133">
        <v>8</v>
      </c>
      <c r="J434" s="128" t="s">
        <v>2082</v>
      </c>
      <c r="K434" s="126" t="s">
        <v>38</v>
      </c>
      <c r="L434" s="130"/>
      <c r="M434" s="80" t="s">
        <v>1433</v>
      </c>
      <c r="N434" s="80" t="s">
        <v>2068</v>
      </c>
    </row>
    <row r="435" spans="1:14" ht="48" customHeight="1">
      <c r="A435" s="129" t="s">
        <v>2553</v>
      </c>
      <c r="B435" s="92">
        <v>430</v>
      </c>
      <c r="C435" s="88">
        <v>10403</v>
      </c>
      <c r="D435" s="132">
        <v>14978500</v>
      </c>
      <c r="E435" s="139"/>
      <c r="F435" s="132">
        <v>654</v>
      </c>
      <c r="G435" s="133">
        <v>1</v>
      </c>
      <c r="H435" s="132">
        <v>320</v>
      </c>
      <c r="I435" s="133">
        <v>8</v>
      </c>
      <c r="J435" s="128" t="s">
        <v>2082</v>
      </c>
      <c r="K435" s="126" t="s">
        <v>38</v>
      </c>
      <c r="L435" s="130"/>
      <c r="M435" s="80" t="s">
        <v>1433</v>
      </c>
      <c r="N435" s="80" t="s">
        <v>2068</v>
      </c>
    </row>
    <row r="436" spans="1:14" ht="33" customHeight="1">
      <c r="A436" s="87" t="s">
        <v>2554</v>
      </c>
      <c r="B436" s="92">
        <v>431</v>
      </c>
      <c r="C436" s="88">
        <v>10405</v>
      </c>
      <c r="D436" s="132">
        <v>8318400</v>
      </c>
      <c r="E436" s="139"/>
      <c r="F436" s="132">
        <v>424</v>
      </c>
      <c r="G436" s="133">
        <v>1</v>
      </c>
      <c r="H436" s="132">
        <v>320</v>
      </c>
      <c r="I436" s="133">
        <v>8</v>
      </c>
      <c r="J436" s="128" t="s">
        <v>2082</v>
      </c>
      <c r="K436" s="126" t="s">
        <v>38</v>
      </c>
      <c r="L436" s="130"/>
      <c r="M436" s="80" t="s">
        <v>1433</v>
      </c>
      <c r="N436" s="80" t="s">
        <v>2068</v>
      </c>
    </row>
    <row r="437" spans="1:14" ht="48" customHeight="1">
      <c r="A437" s="129" t="s">
        <v>2555</v>
      </c>
      <c r="B437" s="92">
        <v>432</v>
      </c>
      <c r="C437" s="88">
        <v>10405</v>
      </c>
      <c r="D437" s="132">
        <v>8609500</v>
      </c>
      <c r="E437" s="139"/>
      <c r="F437" s="132">
        <v>424</v>
      </c>
      <c r="G437" s="133">
        <v>1</v>
      </c>
      <c r="H437" s="132">
        <v>320</v>
      </c>
      <c r="I437" s="133">
        <v>8</v>
      </c>
      <c r="J437" s="128" t="s">
        <v>2082</v>
      </c>
      <c r="K437" s="126" t="s">
        <v>38</v>
      </c>
      <c r="L437" s="130"/>
      <c r="M437" s="80" t="s">
        <v>1433</v>
      </c>
      <c r="N437" s="80" t="s">
        <v>2068</v>
      </c>
    </row>
    <row r="438" spans="1:14" ht="48" customHeight="1">
      <c r="A438" s="129" t="s">
        <v>2556</v>
      </c>
      <c r="B438" s="92">
        <v>433</v>
      </c>
      <c r="C438" s="88">
        <v>10405</v>
      </c>
      <c r="D438" s="132">
        <v>8734300</v>
      </c>
      <c r="E438" s="139"/>
      <c r="F438" s="132">
        <v>424</v>
      </c>
      <c r="G438" s="133">
        <v>1</v>
      </c>
      <c r="H438" s="132">
        <v>320</v>
      </c>
      <c r="I438" s="133">
        <v>8</v>
      </c>
      <c r="J438" s="128" t="s">
        <v>2082</v>
      </c>
      <c r="K438" s="126" t="s">
        <v>38</v>
      </c>
      <c r="L438" s="130"/>
      <c r="M438" s="80" t="s">
        <v>1433</v>
      </c>
      <c r="N438" s="80" t="s">
        <v>2068</v>
      </c>
    </row>
    <row r="439" spans="1:14" ht="48" customHeight="1">
      <c r="A439" s="129" t="s">
        <v>2557</v>
      </c>
      <c r="B439" s="92">
        <v>434</v>
      </c>
      <c r="C439" s="88">
        <v>10405</v>
      </c>
      <c r="D439" s="132">
        <v>10813900</v>
      </c>
      <c r="E439" s="139"/>
      <c r="F439" s="132">
        <v>424</v>
      </c>
      <c r="G439" s="133">
        <v>1</v>
      </c>
      <c r="H439" s="132">
        <v>320</v>
      </c>
      <c r="I439" s="133">
        <v>8</v>
      </c>
      <c r="J439" s="128" t="s">
        <v>2082</v>
      </c>
      <c r="K439" s="126" t="s">
        <v>38</v>
      </c>
      <c r="L439" s="130"/>
      <c r="M439" s="80" t="s">
        <v>1433</v>
      </c>
      <c r="N439" s="80" t="s">
        <v>2068</v>
      </c>
    </row>
    <row r="440" spans="1:14" ht="48" customHeight="1">
      <c r="A440" s="80" t="s">
        <v>2558</v>
      </c>
      <c r="B440" s="92">
        <v>435</v>
      </c>
      <c r="C440" s="81">
        <v>10406</v>
      </c>
      <c r="D440" s="122">
        <v>9188462.3772480004</v>
      </c>
      <c r="E440" s="123"/>
      <c r="F440" s="122">
        <v>442</v>
      </c>
      <c r="G440" s="124">
        <v>1</v>
      </c>
      <c r="H440" s="122">
        <v>320</v>
      </c>
      <c r="I440" s="124">
        <v>8</v>
      </c>
      <c r="J440" s="128" t="s">
        <v>2082</v>
      </c>
      <c r="K440" s="142" t="s">
        <v>38</v>
      </c>
      <c r="L440" s="88"/>
      <c r="M440" s="80" t="s">
        <v>1433</v>
      </c>
      <c r="N440" s="80" t="s">
        <v>2068</v>
      </c>
    </row>
    <row r="441" spans="1:14" ht="48" customHeight="1">
      <c r="A441" s="129" t="s">
        <v>2559</v>
      </c>
      <c r="B441" s="92">
        <v>436</v>
      </c>
      <c r="C441" s="81">
        <v>10406</v>
      </c>
      <c r="D441" s="122">
        <v>9510100</v>
      </c>
      <c r="E441" s="123"/>
      <c r="F441" s="122">
        <v>442</v>
      </c>
      <c r="G441" s="124">
        <v>1</v>
      </c>
      <c r="H441" s="122">
        <v>320</v>
      </c>
      <c r="I441" s="124">
        <v>8</v>
      </c>
      <c r="J441" s="128" t="s">
        <v>2082</v>
      </c>
      <c r="K441" s="142" t="s">
        <v>38</v>
      </c>
      <c r="L441" s="88"/>
      <c r="M441" s="80" t="s">
        <v>1433</v>
      </c>
      <c r="N441" s="80" t="s">
        <v>2068</v>
      </c>
    </row>
    <row r="442" spans="1:14" ht="48" customHeight="1">
      <c r="A442" s="129" t="s">
        <v>2560</v>
      </c>
      <c r="B442" s="92">
        <v>437</v>
      </c>
      <c r="C442" s="81">
        <v>10406</v>
      </c>
      <c r="D442" s="122">
        <v>9647900</v>
      </c>
      <c r="E442" s="123"/>
      <c r="F442" s="122">
        <v>442</v>
      </c>
      <c r="G442" s="124">
        <v>1</v>
      </c>
      <c r="H442" s="122">
        <v>320</v>
      </c>
      <c r="I442" s="124">
        <v>8</v>
      </c>
      <c r="J442" s="128" t="s">
        <v>2082</v>
      </c>
      <c r="K442" s="142" t="s">
        <v>38</v>
      </c>
      <c r="L442" s="88"/>
      <c r="M442" s="80" t="s">
        <v>1433</v>
      </c>
      <c r="N442" s="80" t="s">
        <v>2068</v>
      </c>
    </row>
    <row r="443" spans="1:14" ht="48" customHeight="1">
      <c r="A443" s="129" t="s">
        <v>2561</v>
      </c>
      <c r="B443" s="92">
        <v>438</v>
      </c>
      <c r="C443" s="81">
        <v>10406</v>
      </c>
      <c r="D443" s="122">
        <v>11945000</v>
      </c>
      <c r="E443" s="123"/>
      <c r="F443" s="122">
        <v>442</v>
      </c>
      <c r="G443" s="124">
        <v>1</v>
      </c>
      <c r="H443" s="122">
        <v>320</v>
      </c>
      <c r="I443" s="124">
        <v>8</v>
      </c>
      <c r="J443" s="128" t="s">
        <v>2082</v>
      </c>
      <c r="K443" s="142" t="s">
        <v>38</v>
      </c>
      <c r="L443" s="88"/>
      <c r="M443" s="80" t="s">
        <v>1433</v>
      </c>
      <c r="N443" s="80" t="s">
        <v>2068</v>
      </c>
    </row>
    <row r="444" spans="1:14" ht="33" customHeight="1">
      <c r="A444" s="87" t="s">
        <v>2562</v>
      </c>
      <c r="B444" s="92">
        <v>439</v>
      </c>
      <c r="C444" s="88">
        <v>10407</v>
      </c>
      <c r="D444" s="132">
        <v>12328100</v>
      </c>
      <c r="E444" s="139"/>
      <c r="F444" s="132">
        <v>560</v>
      </c>
      <c r="G444" s="133">
        <v>1</v>
      </c>
      <c r="H444" s="132">
        <v>320</v>
      </c>
      <c r="I444" s="133">
        <v>8</v>
      </c>
      <c r="J444" s="128" t="s">
        <v>2082</v>
      </c>
      <c r="K444" s="126" t="s">
        <v>38</v>
      </c>
      <c r="L444" s="130"/>
      <c r="M444" s="80" t="s">
        <v>1433</v>
      </c>
      <c r="N444" s="80" t="s">
        <v>2068</v>
      </c>
    </row>
    <row r="445" spans="1:14" ht="48" customHeight="1">
      <c r="A445" s="129" t="s">
        <v>2563</v>
      </c>
      <c r="B445" s="92">
        <v>440</v>
      </c>
      <c r="C445" s="88">
        <v>10407</v>
      </c>
      <c r="D445" s="132">
        <v>12759600</v>
      </c>
      <c r="E445" s="139"/>
      <c r="F445" s="132">
        <v>560</v>
      </c>
      <c r="G445" s="133">
        <v>1</v>
      </c>
      <c r="H445" s="132">
        <v>320</v>
      </c>
      <c r="I445" s="133">
        <v>8</v>
      </c>
      <c r="J445" s="128" t="s">
        <v>2082</v>
      </c>
      <c r="K445" s="126" t="s">
        <v>38</v>
      </c>
      <c r="L445" s="130"/>
      <c r="M445" s="80" t="s">
        <v>1433</v>
      </c>
      <c r="N445" s="80" t="s">
        <v>2068</v>
      </c>
    </row>
    <row r="446" spans="1:14" ht="48" customHeight="1">
      <c r="A446" s="129" t="s">
        <v>2564</v>
      </c>
      <c r="B446" s="92">
        <v>441</v>
      </c>
      <c r="C446" s="88">
        <v>10407</v>
      </c>
      <c r="D446" s="132">
        <v>12944500</v>
      </c>
      <c r="E446" s="139"/>
      <c r="F446" s="132">
        <v>560</v>
      </c>
      <c r="G446" s="133">
        <v>1</v>
      </c>
      <c r="H446" s="132">
        <v>320</v>
      </c>
      <c r="I446" s="133">
        <v>8</v>
      </c>
      <c r="J446" s="128" t="s">
        <v>2082</v>
      </c>
      <c r="K446" s="126" t="s">
        <v>38</v>
      </c>
      <c r="L446" s="130"/>
      <c r="M446" s="80" t="s">
        <v>1433</v>
      </c>
      <c r="N446" s="80" t="s">
        <v>2068</v>
      </c>
    </row>
    <row r="447" spans="1:14" ht="48" customHeight="1">
      <c r="A447" s="129" t="s">
        <v>2565</v>
      </c>
      <c r="B447" s="92">
        <v>442</v>
      </c>
      <c r="C447" s="88">
        <v>10407</v>
      </c>
      <c r="D447" s="132">
        <v>16026500</v>
      </c>
      <c r="E447" s="139"/>
      <c r="F447" s="132">
        <v>560</v>
      </c>
      <c r="G447" s="133">
        <v>1</v>
      </c>
      <c r="H447" s="132">
        <v>320</v>
      </c>
      <c r="I447" s="133">
        <v>8</v>
      </c>
      <c r="J447" s="128" t="s">
        <v>2082</v>
      </c>
      <c r="K447" s="126" t="s">
        <v>38</v>
      </c>
      <c r="L447" s="130"/>
      <c r="M447" s="80" t="s">
        <v>1433</v>
      </c>
      <c r="N447" s="80" t="s">
        <v>2068</v>
      </c>
    </row>
    <row r="448" spans="1:14" ht="48" customHeight="1">
      <c r="A448" s="87" t="s">
        <v>2566</v>
      </c>
      <c r="B448" s="92">
        <v>443</v>
      </c>
      <c r="C448" s="88">
        <v>10730</v>
      </c>
      <c r="D448" s="132">
        <v>26244000</v>
      </c>
      <c r="E448" s="139"/>
      <c r="F448" s="132">
        <v>1224</v>
      </c>
      <c r="G448" s="133">
        <v>2</v>
      </c>
      <c r="H448" s="132">
        <v>360</v>
      </c>
      <c r="I448" s="133">
        <v>9</v>
      </c>
      <c r="J448" s="128" t="s">
        <v>2087</v>
      </c>
      <c r="K448" s="126" t="s">
        <v>186</v>
      </c>
      <c r="L448" s="130"/>
      <c r="M448" s="80" t="s">
        <v>1433</v>
      </c>
      <c r="N448" s="80" t="s">
        <v>2068</v>
      </c>
    </row>
    <row r="449" spans="1:14" ht="48" customHeight="1">
      <c r="A449" s="129" t="s">
        <v>2567</v>
      </c>
      <c r="B449" s="92">
        <v>444</v>
      </c>
      <c r="C449" s="88">
        <v>10730</v>
      </c>
      <c r="D449" s="132">
        <v>27162500</v>
      </c>
      <c r="E449" s="139"/>
      <c r="F449" s="132">
        <v>1224</v>
      </c>
      <c r="G449" s="133">
        <v>2</v>
      </c>
      <c r="H449" s="132">
        <v>360</v>
      </c>
      <c r="I449" s="133">
        <v>9</v>
      </c>
      <c r="J449" s="128" t="s">
        <v>2087</v>
      </c>
      <c r="K449" s="126" t="s">
        <v>186</v>
      </c>
      <c r="L449" s="130"/>
      <c r="M449" s="80" t="s">
        <v>1433</v>
      </c>
      <c r="N449" s="80" t="s">
        <v>2068</v>
      </c>
    </row>
    <row r="450" spans="1:14" ht="48" customHeight="1">
      <c r="A450" s="129" t="s">
        <v>2568</v>
      </c>
      <c r="B450" s="92">
        <v>445</v>
      </c>
      <c r="C450" s="88">
        <v>10730</v>
      </c>
      <c r="D450" s="132">
        <v>27556200</v>
      </c>
      <c r="E450" s="139"/>
      <c r="F450" s="132">
        <v>1224</v>
      </c>
      <c r="G450" s="133">
        <v>2</v>
      </c>
      <c r="H450" s="132">
        <v>360</v>
      </c>
      <c r="I450" s="133">
        <v>9</v>
      </c>
      <c r="J450" s="128" t="s">
        <v>2087</v>
      </c>
      <c r="K450" s="126" t="s">
        <v>186</v>
      </c>
      <c r="L450" s="130"/>
      <c r="M450" s="80" t="s">
        <v>1433</v>
      </c>
      <c r="N450" s="80" t="s">
        <v>2068</v>
      </c>
    </row>
    <row r="451" spans="1:14" ht="48" customHeight="1">
      <c r="A451" s="129" t="s">
        <v>2569</v>
      </c>
      <c r="B451" s="92">
        <v>446</v>
      </c>
      <c r="C451" s="88">
        <v>10730</v>
      </c>
      <c r="D451" s="132">
        <v>34117200</v>
      </c>
      <c r="E451" s="139"/>
      <c r="F451" s="132">
        <v>1224</v>
      </c>
      <c r="G451" s="133">
        <v>2</v>
      </c>
      <c r="H451" s="132">
        <v>360</v>
      </c>
      <c r="I451" s="133">
        <v>9</v>
      </c>
      <c r="J451" s="128" t="s">
        <v>2087</v>
      </c>
      <c r="K451" s="126" t="s">
        <v>186</v>
      </c>
      <c r="L451" s="130"/>
      <c r="M451" s="80" t="s">
        <v>1433</v>
      </c>
      <c r="N451" s="80" t="s">
        <v>2068</v>
      </c>
    </row>
    <row r="452" spans="1:14" ht="33" customHeight="1">
      <c r="A452" s="87" t="s">
        <v>2570</v>
      </c>
      <c r="B452" s="92">
        <v>447</v>
      </c>
      <c r="C452" s="88">
        <v>10749</v>
      </c>
      <c r="D452" s="132">
        <v>144070100</v>
      </c>
      <c r="E452" s="139"/>
      <c r="F452" s="132">
        <v>6509</v>
      </c>
      <c r="G452" s="133">
        <v>6</v>
      </c>
      <c r="H452" s="132">
        <v>750</v>
      </c>
      <c r="I452" s="133">
        <v>16</v>
      </c>
      <c r="J452" s="128" t="s">
        <v>2082</v>
      </c>
      <c r="K452" s="126" t="s">
        <v>38</v>
      </c>
      <c r="L452" s="130"/>
      <c r="M452" s="80" t="s">
        <v>1433</v>
      </c>
      <c r="N452" s="80" t="s">
        <v>2068</v>
      </c>
    </row>
    <row r="453" spans="1:14" ht="48" customHeight="1">
      <c r="A453" s="129" t="s">
        <v>2571</v>
      </c>
      <c r="B453" s="92">
        <v>448</v>
      </c>
      <c r="C453" s="88">
        <v>10749</v>
      </c>
      <c r="D453" s="132">
        <v>149112600</v>
      </c>
      <c r="E453" s="139"/>
      <c r="F453" s="132">
        <v>6509</v>
      </c>
      <c r="G453" s="133">
        <v>6</v>
      </c>
      <c r="H453" s="132">
        <v>750</v>
      </c>
      <c r="I453" s="133">
        <v>16</v>
      </c>
      <c r="J453" s="128" t="s">
        <v>2082</v>
      </c>
      <c r="K453" s="126" t="s">
        <v>38</v>
      </c>
      <c r="L453" s="130"/>
      <c r="M453" s="80" t="s">
        <v>1433</v>
      </c>
      <c r="N453" s="80" t="s">
        <v>2068</v>
      </c>
    </row>
    <row r="454" spans="1:14" ht="48" customHeight="1">
      <c r="A454" s="129" t="s">
        <v>2572</v>
      </c>
      <c r="B454" s="92">
        <v>449</v>
      </c>
      <c r="C454" s="88">
        <v>10749</v>
      </c>
      <c r="D454" s="132">
        <v>151273600</v>
      </c>
      <c r="E454" s="139"/>
      <c r="F454" s="132">
        <v>6509</v>
      </c>
      <c r="G454" s="133">
        <v>6</v>
      </c>
      <c r="H454" s="132">
        <v>750</v>
      </c>
      <c r="I454" s="133">
        <v>16</v>
      </c>
      <c r="J454" s="128" t="s">
        <v>2082</v>
      </c>
      <c r="K454" s="126" t="s">
        <v>38</v>
      </c>
      <c r="L454" s="130"/>
      <c r="M454" s="80" t="s">
        <v>1433</v>
      </c>
      <c r="N454" s="80" t="s">
        <v>2068</v>
      </c>
    </row>
    <row r="455" spans="1:14" ht="48" customHeight="1">
      <c r="A455" s="129" t="s">
        <v>2573</v>
      </c>
      <c r="B455" s="92">
        <v>450</v>
      </c>
      <c r="C455" s="88">
        <v>10749</v>
      </c>
      <c r="D455" s="132">
        <v>187291100</v>
      </c>
      <c r="E455" s="139"/>
      <c r="F455" s="132">
        <v>6509</v>
      </c>
      <c r="G455" s="133">
        <v>6</v>
      </c>
      <c r="H455" s="132">
        <v>750</v>
      </c>
      <c r="I455" s="133">
        <v>16</v>
      </c>
      <c r="J455" s="128" t="s">
        <v>2082</v>
      </c>
      <c r="K455" s="126" t="s">
        <v>38</v>
      </c>
      <c r="L455" s="130"/>
      <c r="M455" s="80" t="s">
        <v>1433</v>
      </c>
      <c r="N455" s="80" t="s">
        <v>2068</v>
      </c>
    </row>
    <row r="456" spans="1:14" ht="48" customHeight="1">
      <c r="A456" s="87" t="s">
        <v>2574</v>
      </c>
      <c r="B456" s="92">
        <v>451</v>
      </c>
      <c r="C456" s="88">
        <v>10831</v>
      </c>
      <c r="D456" s="132">
        <v>1558600</v>
      </c>
      <c r="E456" s="139"/>
      <c r="F456" s="132">
        <v>72</v>
      </c>
      <c r="G456" s="133">
        <v>1</v>
      </c>
      <c r="H456" s="132">
        <v>180</v>
      </c>
      <c r="I456" s="133">
        <v>4</v>
      </c>
      <c r="J456" s="128" t="s">
        <v>2082</v>
      </c>
      <c r="K456" s="126" t="s">
        <v>38</v>
      </c>
      <c r="L456" s="130"/>
      <c r="M456" s="80" t="s">
        <v>1433</v>
      </c>
      <c r="N456" s="80" t="s">
        <v>2068</v>
      </c>
    </row>
    <row r="457" spans="1:14" ht="48" customHeight="1">
      <c r="A457" s="129" t="s">
        <v>2575</v>
      </c>
      <c r="B457" s="92">
        <v>452</v>
      </c>
      <c r="C457" s="88">
        <v>10831</v>
      </c>
      <c r="D457" s="132">
        <v>1613200</v>
      </c>
      <c r="E457" s="139"/>
      <c r="F457" s="132">
        <v>72</v>
      </c>
      <c r="G457" s="133">
        <v>1</v>
      </c>
      <c r="H457" s="132">
        <v>180</v>
      </c>
      <c r="I457" s="133">
        <v>4</v>
      </c>
      <c r="J457" s="128" t="s">
        <v>2082</v>
      </c>
      <c r="K457" s="126" t="s">
        <v>38</v>
      </c>
      <c r="L457" s="130"/>
      <c r="M457" s="80" t="s">
        <v>1433</v>
      </c>
      <c r="N457" s="80" t="s">
        <v>2068</v>
      </c>
    </row>
    <row r="458" spans="1:14" ht="48" customHeight="1">
      <c r="A458" s="129" t="s">
        <v>2576</v>
      </c>
      <c r="B458" s="92">
        <v>453</v>
      </c>
      <c r="C458" s="88">
        <v>10831</v>
      </c>
      <c r="D458" s="132">
        <v>1636500</v>
      </c>
      <c r="E458" s="139"/>
      <c r="F458" s="132">
        <v>72</v>
      </c>
      <c r="G458" s="133">
        <v>1</v>
      </c>
      <c r="H458" s="132">
        <v>180</v>
      </c>
      <c r="I458" s="133">
        <v>4</v>
      </c>
      <c r="J458" s="128" t="s">
        <v>2082</v>
      </c>
      <c r="K458" s="126" t="s">
        <v>38</v>
      </c>
      <c r="L458" s="130"/>
      <c r="M458" s="80" t="s">
        <v>1433</v>
      </c>
      <c r="N458" s="80" t="s">
        <v>2068</v>
      </c>
    </row>
    <row r="459" spans="1:14" ht="48" customHeight="1">
      <c r="A459" s="129" t="s">
        <v>2577</v>
      </c>
      <c r="B459" s="92">
        <v>454</v>
      </c>
      <c r="C459" s="88">
        <v>10831</v>
      </c>
      <c r="D459" s="132">
        <v>2026200</v>
      </c>
      <c r="E459" s="139"/>
      <c r="F459" s="132">
        <v>72</v>
      </c>
      <c r="G459" s="133">
        <v>1</v>
      </c>
      <c r="H459" s="132">
        <v>180</v>
      </c>
      <c r="I459" s="133">
        <v>4</v>
      </c>
      <c r="J459" s="128" t="s">
        <v>2082</v>
      </c>
      <c r="K459" s="126" t="s">
        <v>38</v>
      </c>
      <c r="L459" s="130"/>
      <c r="M459" s="80" t="s">
        <v>1433</v>
      </c>
      <c r="N459" s="80" t="s">
        <v>2068</v>
      </c>
    </row>
    <row r="460" spans="1:14" ht="48" customHeight="1">
      <c r="A460" s="87" t="s">
        <v>2578</v>
      </c>
      <c r="B460" s="92">
        <v>455</v>
      </c>
      <c r="C460" s="88">
        <v>10985</v>
      </c>
      <c r="D460" s="132">
        <v>87750400</v>
      </c>
      <c r="E460" s="139"/>
      <c r="F460" s="132">
        <v>3888</v>
      </c>
      <c r="G460" s="133">
        <v>2</v>
      </c>
      <c r="H460" s="132">
        <v>670</v>
      </c>
      <c r="I460" s="133">
        <v>15</v>
      </c>
      <c r="J460" s="128" t="s">
        <v>2082</v>
      </c>
      <c r="K460" s="126" t="s">
        <v>38</v>
      </c>
      <c r="L460" s="130"/>
      <c r="M460" s="80" t="s">
        <v>1433</v>
      </c>
      <c r="N460" s="80" t="s">
        <v>2068</v>
      </c>
    </row>
    <row r="461" spans="1:14" ht="48" customHeight="1">
      <c r="A461" s="129" t="s">
        <v>2579</v>
      </c>
      <c r="B461" s="92">
        <v>456</v>
      </c>
      <c r="C461" s="88">
        <v>10985</v>
      </c>
      <c r="D461" s="132">
        <v>90821700</v>
      </c>
      <c r="E461" s="139"/>
      <c r="F461" s="132">
        <v>3888</v>
      </c>
      <c r="G461" s="133">
        <v>2</v>
      </c>
      <c r="H461" s="132">
        <v>670</v>
      </c>
      <c r="I461" s="133">
        <v>15</v>
      </c>
      <c r="J461" s="128" t="s">
        <v>2082</v>
      </c>
      <c r="K461" s="126" t="s">
        <v>38</v>
      </c>
      <c r="L461" s="130"/>
      <c r="M461" s="80" t="s">
        <v>1433</v>
      </c>
      <c r="N461" s="80" t="s">
        <v>2068</v>
      </c>
    </row>
    <row r="462" spans="1:14" ht="48" customHeight="1">
      <c r="A462" s="129" t="s">
        <v>2580</v>
      </c>
      <c r="B462" s="92">
        <v>457</v>
      </c>
      <c r="C462" s="88">
        <v>10985</v>
      </c>
      <c r="D462" s="132">
        <v>92137900</v>
      </c>
      <c r="E462" s="139"/>
      <c r="F462" s="132">
        <v>3888</v>
      </c>
      <c r="G462" s="133">
        <v>2</v>
      </c>
      <c r="H462" s="132">
        <v>670</v>
      </c>
      <c r="I462" s="133">
        <v>15</v>
      </c>
      <c r="J462" s="128" t="s">
        <v>2082</v>
      </c>
      <c r="K462" s="126" t="s">
        <v>38</v>
      </c>
      <c r="L462" s="130"/>
      <c r="M462" s="80" t="s">
        <v>1433</v>
      </c>
      <c r="N462" s="80" t="s">
        <v>2068</v>
      </c>
    </row>
    <row r="463" spans="1:14" ht="48" customHeight="1">
      <c r="A463" s="129" t="s">
        <v>2581</v>
      </c>
      <c r="B463" s="92">
        <v>458</v>
      </c>
      <c r="C463" s="88">
        <v>10985</v>
      </c>
      <c r="D463" s="132">
        <v>114075500</v>
      </c>
      <c r="E463" s="139"/>
      <c r="F463" s="132">
        <v>3888</v>
      </c>
      <c r="G463" s="133">
        <v>2</v>
      </c>
      <c r="H463" s="132">
        <v>670</v>
      </c>
      <c r="I463" s="133">
        <v>15</v>
      </c>
      <c r="J463" s="128" t="s">
        <v>2082</v>
      </c>
      <c r="K463" s="126" t="s">
        <v>38</v>
      </c>
      <c r="L463" s="130"/>
      <c r="M463" s="80" t="s">
        <v>1433</v>
      </c>
      <c r="N463" s="80" t="s">
        <v>2068</v>
      </c>
    </row>
    <row r="464" spans="1:14" ht="48" customHeight="1">
      <c r="A464" s="87" t="s">
        <v>2582</v>
      </c>
      <c r="B464" s="92">
        <v>459</v>
      </c>
      <c r="C464" s="88">
        <v>10995</v>
      </c>
      <c r="D464" s="132">
        <v>40588300</v>
      </c>
      <c r="E464" s="139"/>
      <c r="F464" s="132">
        <v>2569</v>
      </c>
      <c r="G464" s="133">
        <v>3</v>
      </c>
      <c r="H464" s="132">
        <v>470</v>
      </c>
      <c r="I464" s="133">
        <v>14</v>
      </c>
      <c r="J464" s="128" t="s">
        <v>2087</v>
      </c>
      <c r="K464" s="126" t="s">
        <v>186</v>
      </c>
      <c r="L464" s="130"/>
      <c r="M464" s="80" t="s">
        <v>1433</v>
      </c>
      <c r="N464" s="80" t="s">
        <v>2068</v>
      </c>
    </row>
    <row r="465" spans="1:14" ht="48" customHeight="1">
      <c r="A465" s="129" t="s">
        <v>2583</v>
      </c>
      <c r="B465" s="92">
        <v>460</v>
      </c>
      <c r="C465" s="88">
        <v>10995</v>
      </c>
      <c r="D465" s="132">
        <v>42008900</v>
      </c>
      <c r="E465" s="139"/>
      <c r="F465" s="132">
        <v>2569</v>
      </c>
      <c r="G465" s="133">
        <v>3</v>
      </c>
      <c r="H465" s="132">
        <v>470</v>
      </c>
      <c r="I465" s="133">
        <v>14</v>
      </c>
      <c r="J465" s="128" t="s">
        <v>2087</v>
      </c>
      <c r="K465" s="126" t="s">
        <v>186</v>
      </c>
      <c r="L465" s="130"/>
      <c r="M465" s="80" t="s">
        <v>1433</v>
      </c>
      <c r="N465" s="80" t="s">
        <v>2068</v>
      </c>
    </row>
    <row r="466" spans="1:14" ht="48" customHeight="1">
      <c r="A466" s="129" t="s">
        <v>2584</v>
      </c>
      <c r="B466" s="92">
        <v>461</v>
      </c>
      <c r="C466" s="88">
        <v>10995</v>
      </c>
      <c r="D466" s="132">
        <v>42617700</v>
      </c>
      <c r="E466" s="139"/>
      <c r="F466" s="132">
        <v>2569</v>
      </c>
      <c r="G466" s="133">
        <v>3</v>
      </c>
      <c r="H466" s="132">
        <v>470</v>
      </c>
      <c r="I466" s="133">
        <v>14</v>
      </c>
      <c r="J466" s="128" t="s">
        <v>2087</v>
      </c>
      <c r="K466" s="126" t="s">
        <v>186</v>
      </c>
      <c r="L466" s="130"/>
      <c r="M466" s="80" t="s">
        <v>1433</v>
      </c>
      <c r="N466" s="80" t="s">
        <v>2068</v>
      </c>
    </row>
    <row r="467" spans="1:14" ht="48" customHeight="1">
      <c r="A467" s="129" t="s">
        <v>2585</v>
      </c>
      <c r="B467" s="92">
        <v>462</v>
      </c>
      <c r="C467" s="88">
        <v>10995</v>
      </c>
      <c r="D467" s="132">
        <v>52764800</v>
      </c>
      <c r="E467" s="139"/>
      <c r="F467" s="132">
        <v>2569</v>
      </c>
      <c r="G467" s="133">
        <v>3</v>
      </c>
      <c r="H467" s="132">
        <v>470</v>
      </c>
      <c r="I467" s="133">
        <v>14</v>
      </c>
      <c r="J467" s="128" t="s">
        <v>2087</v>
      </c>
      <c r="K467" s="126" t="s">
        <v>186</v>
      </c>
      <c r="L467" s="130"/>
      <c r="M467" s="80" t="s">
        <v>1433</v>
      </c>
      <c r="N467" s="80" t="s">
        <v>2068</v>
      </c>
    </row>
    <row r="468" spans="1:14" ht="48" customHeight="1">
      <c r="A468" s="87" t="s">
        <v>2586</v>
      </c>
      <c r="B468" s="92">
        <v>463</v>
      </c>
      <c r="C468" s="88">
        <v>9668</v>
      </c>
      <c r="D468" s="132">
        <v>64327400</v>
      </c>
      <c r="E468" s="139"/>
      <c r="F468" s="132">
        <v>3862</v>
      </c>
      <c r="G468" s="133">
        <v>5</v>
      </c>
      <c r="H468" s="132">
        <v>550</v>
      </c>
      <c r="I468" s="133">
        <v>12</v>
      </c>
      <c r="J468" s="128" t="s">
        <v>2072</v>
      </c>
      <c r="K468" s="126" t="s">
        <v>2073</v>
      </c>
      <c r="L468" s="130"/>
      <c r="M468" s="80" t="s">
        <v>1433</v>
      </c>
      <c r="N468" s="80" t="s">
        <v>2068</v>
      </c>
    </row>
    <row r="469" spans="1:14" ht="48" customHeight="1">
      <c r="A469" s="129" t="s">
        <v>2587</v>
      </c>
      <c r="B469" s="92">
        <v>464</v>
      </c>
      <c r="C469" s="88">
        <v>9668</v>
      </c>
      <c r="D469" s="132">
        <v>66578900</v>
      </c>
      <c r="E469" s="139"/>
      <c r="F469" s="132">
        <v>3862</v>
      </c>
      <c r="G469" s="133">
        <v>5</v>
      </c>
      <c r="H469" s="132">
        <v>550</v>
      </c>
      <c r="I469" s="133">
        <v>12</v>
      </c>
      <c r="J469" s="128" t="s">
        <v>2072</v>
      </c>
      <c r="K469" s="126" t="s">
        <v>2073</v>
      </c>
      <c r="L469" s="130"/>
      <c r="M469" s="80" t="s">
        <v>1433</v>
      </c>
      <c r="N469" s="80" t="s">
        <v>2068</v>
      </c>
    </row>
    <row r="470" spans="1:14" ht="48" customHeight="1">
      <c r="A470" s="129" t="s">
        <v>2588</v>
      </c>
      <c r="B470" s="92">
        <v>465</v>
      </c>
      <c r="C470" s="88">
        <v>9668</v>
      </c>
      <c r="D470" s="132">
        <v>67543800</v>
      </c>
      <c r="E470" s="139"/>
      <c r="F470" s="132">
        <v>3862</v>
      </c>
      <c r="G470" s="133">
        <v>5</v>
      </c>
      <c r="H470" s="132">
        <v>550</v>
      </c>
      <c r="I470" s="133">
        <v>12</v>
      </c>
      <c r="J470" s="128" t="s">
        <v>2072</v>
      </c>
      <c r="K470" s="126" t="s">
        <v>2073</v>
      </c>
      <c r="L470" s="130"/>
      <c r="M470" s="80" t="s">
        <v>1433</v>
      </c>
      <c r="N470" s="80" t="s">
        <v>2068</v>
      </c>
    </row>
    <row r="471" spans="1:14" ht="48" customHeight="1">
      <c r="A471" s="129" t="s">
        <v>2589</v>
      </c>
      <c r="B471" s="92">
        <v>466</v>
      </c>
      <c r="C471" s="88">
        <v>9668</v>
      </c>
      <c r="D471" s="132">
        <v>83625600</v>
      </c>
      <c r="E471" s="139"/>
      <c r="F471" s="132">
        <v>3862</v>
      </c>
      <c r="G471" s="133">
        <v>5</v>
      </c>
      <c r="H471" s="132">
        <v>550</v>
      </c>
      <c r="I471" s="133">
        <v>12</v>
      </c>
      <c r="J471" s="128" t="s">
        <v>2072</v>
      </c>
      <c r="K471" s="126" t="s">
        <v>2073</v>
      </c>
      <c r="L471" s="130"/>
      <c r="M471" s="80" t="s">
        <v>1433</v>
      </c>
      <c r="N471" s="80" t="s">
        <v>2068</v>
      </c>
    </row>
    <row r="472" spans="1:14" ht="48" customHeight="1">
      <c r="A472" s="87" t="s">
        <v>2590</v>
      </c>
      <c r="B472" s="92">
        <v>467</v>
      </c>
      <c r="C472" s="88" t="s">
        <v>2591</v>
      </c>
      <c r="D472" s="132">
        <v>101268300</v>
      </c>
      <c r="E472" s="139"/>
      <c r="F472" s="132">
        <v>5410</v>
      </c>
      <c r="G472" s="133">
        <v>5</v>
      </c>
      <c r="H472" s="132">
        <v>560</v>
      </c>
      <c r="I472" s="133">
        <v>12</v>
      </c>
      <c r="J472" s="128" t="s">
        <v>2072</v>
      </c>
      <c r="K472" s="126" t="s">
        <v>2073</v>
      </c>
      <c r="L472" s="130"/>
      <c r="M472" s="80" t="s">
        <v>1433</v>
      </c>
      <c r="N472" s="80" t="s">
        <v>2068</v>
      </c>
    </row>
    <row r="473" spans="1:14" ht="48" customHeight="1">
      <c r="A473" s="129" t="s">
        <v>2592</v>
      </c>
      <c r="B473" s="92">
        <v>468</v>
      </c>
      <c r="C473" s="88" t="s">
        <v>2591</v>
      </c>
      <c r="D473" s="132">
        <v>104812700</v>
      </c>
      <c r="E473" s="139"/>
      <c r="F473" s="132">
        <v>5410</v>
      </c>
      <c r="G473" s="133">
        <v>5</v>
      </c>
      <c r="H473" s="132">
        <v>560</v>
      </c>
      <c r="I473" s="133">
        <v>12</v>
      </c>
      <c r="J473" s="128" t="s">
        <v>2072</v>
      </c>
      <c r="K473" s="126" t="s">
        <v>2073</v>
      </c>
      <c r="L473" s="130"/>
      <c r="M473" s="80" t="s">
        <v>1433</v>
      </c>
      <c r="N473" s="80" t="s">
        <v>2068</v>
      </c>
    </row>
    <row r="474" spans="1:14" ht="48" customHeight="1">
      <c r="A474" s="129" t="s">
        <v>2593</v>
      </c>
      <c r="B474" s="92">
        <v>469</v>
      </c>
      <c r="C474" s="88" t="s">
        <v>2591</v>
      </c>
      <c r="D474" s="132">
        <v>106331700</v>
      </c>
      <c r="E474" s="139"/>
      <c r="F474" s="132">
        <v>5410</v>
      </c>
      <c r="G474" s="133">
        <v>5</v>
      </c>
      <c r="H474" s="132">
        <v>560</v>
      </c>
      <c r="I474" s="133">
        <v>12</v>
      </c>
      <c r="J474" s="128" t="s">
        <v>2072</v>
      </c>
      <c r="K474" s="126" t="s">
        <v>2073</v>
      </c>
      <c r="L474" s="130"/>
      <c r="M474" s="80" t="s">
        <v>1433</v>
      </c>
      <c r="N474" s="80" t="s">
        <v>2068</v>
      </c>
    </row>
    <row r="475" spans="1:14" ht="48" customHeight="1">
      <c r="A475" s="129" t="s">
        <v>2594</v>
      </c>
      <c r="B475" s="92">
        <v>470</v>
      </c>
      <c r="C475" s="88" t="s">
        <v>2591</v>
      </c>
      <c r="D475" s="132">
        <v>131648800</v>
      </c>
      <c r="E475" s="139"/>
      <c r="F475" s="132">
        <v>5410</v>
      </c>
      <c r="G475" s="133">
        <v>5</v>
      </c>
      <c r="H475" s="132">
        <v>560</v>
      </c>
      <c r="I475" s="133">
        <v>12</v>
      </c>
      <c r="J475" s="128" t="s">
        <v>2072</v>
      </c>
      <c r="K475" s="126" t="s">
        <v>2073</v>
      </c>
      <c r="L475" s="130"/>
      <c r="M475" s="80" t="s">
        <v>1433</v>
      </c>
      <c r="N475" s="80" t="s">
        <v>2068</v>
      </c>
    </row>
    <row r="476" spans="1:14" ht="48" customHeight="1">
      <c r="A476" s="87" t="s">
        <v>2595</v>
      </c>
      <c r="B476" s="92">
        <v>471</v>
      </c>
      <c r="C476" s="88">
        <v>10702</v>
      </c>
      <c r="D476" s="132">
        <v>214964400</v>
      </c>
      <c r="E476" s="139"/>
      <c r="F476" s="132">
        <v>10255</v>
      </c>
      <c r="G476" s="133">
        <v>10</v>
      </c>
      <c r="H476" s="132">
        <v>900</v>
      </c>
      <c r="I476" s="133">
        <v>21</v>
      </c>
      <c r="J476" s="128" t="s">
        <v>2072</v>
      </c>
      <c r="K476" s="126" t="s">
        <v>2073</v>
      </c>
      <c r="L476" s="130"/>
      <c r="M476" s="80" t="s">
        <v>1433</v>
      </c>
      <c r="N476" s="80" t="s">
        <v>2068</v>
      </c>
    </row>
    <row r="477" spans="1:14" ht="48" customHeight="1">
      <c r="A477" s="129" t="s">
        <v>2596</v>
      </c>
      <c r="B477" s="92">
        <v>472</v>
      </c>
      <c r="C477" s="88">
        <v>10702</v>
      </c>
      <c r="D477" s="132">
        <v>222488200</v>
      </c>
      <c r="E477" s="139"/>
      <c r="F477" s="132">
        <v>10255</v>
      </c>
      <c r="G477" s="133">
        <v>10</v>
      </c>
      <c r="H477" s="132">
        <v>900</v>
      </c>
      <c r="I477" s="133">
        <v>21</v>
      </c>
      <c r="J477" s="128" t="s">
        <v>2072</v>
      </c>
      <c r="K477" s="126" t="s">
        <v>2073</v>
      </c>
      <c r="L477" s="130"/>
      <c r="M477" s="80" t="s">
        <v>1433</v>
      </c>
      <c r="N477" s="80" t="s">
        <v>2068</v>
      </c>
    </row>
    <row r="478" spans="1:14" ht="48" customHeight="1">
      <c r="A478" s="129" t="s">
        <v>2597</v>
      </c>
      <c r="B478" s="92">
        <v>473</v>
      </c>
      <c r="C478" s="88">
        <v>10702</v>
      </c>
      <c r="D478" s="132">
        <v>225712600</v>
      </c>
      <c r="E478" s="139"/>
      <c r="F478" s="132">
        <v>10255</v>
      </c>
      <c r="G478" s="133">
        <v>10</v>
      </c>
      <c r="H478" s="132">
        <v>900</v>
      </c>
      <c r="I478" s="133">
        <v>21</v>
      </c>
      <c r="J478" s="128" t="s">
        <v>2072</v>
      </c>
      <c r="K478" s="126" t="s">
        <v>2073</v>
      </c>
      <c r="L478" s="130"/>
      <c r="M478" s="80" t="s">
        <v>1433</v>
      </c>
      <c r="N478" s="80" t="s">
        <v>2068</v>
      </c>
    </row>
    <row r="479" spans="1:14" ht="48" customHeight="1">
      <c r="A479" s="129" t="s">
        <v>2598</v>
      </c>
      <c r="B479" s="92">
        <v>474</v>
      </c>
      <c r="C479" s="88">
        <v>10702</v>
      </c>
      <c r="D479" s="132">
        <v>279453700</v>
      </c>
      <c r="E479" s="139"/>
      <c r="F479" s="132">
        <v>10255</v>
      </c>
      <c r="G479" s="133">
        <v>10</v>
      </c>
      <c r="H479" s="132">
        <v>900</v>
      </c>
      <c r="I479" s="133">
        <v>21</v>
      </c>
      <c r="J479" s="128" t="s">
        <v>2072</v>
      </c>
      <c r="K479" s="126" t="s">
        <v>2073</v>
      </c>
      <c r="L479" s="130"/>
      <c r="M479" s="80" t="s">
        <v>1433</v>
      </c>
      <c r="N479" s="80" t="s">
        <v>2068</v>
      </c>
    </row>
    <row r="480" spans="1:14" ht="33" customHeight="1">
      <c r="A480" s="87" t="s">
        <v>2599</v>
      </c>
      <c r="B480" s="92">
        <v>475</v>
      </c>
      <c r="C480" s="88">
        <v>10738</v>
      </c>
      <c r="D480" s="132">
        <v>44250000</v>
      </c>
      <c r="E480" s="139"/>
      <c r="F480" s="132">
        <v>2508</v>
      </c>
      <c r="G480" s="133">
        <v>2</v>
      </c>
      <c r="H480" s="132">
        <v>360</v>
      </c>
      <c r="I480" s="133">
        <v>8</v>
      </c>
      <c r="J480" s="128" t="s">
        <v>2072</v>
      </c>
      <c r="K480" s="126" t="s">
        <v>2073</v>
      </c>
      <c r="L480" s="130"/>
      <c r="M480" s="80" t="s">
        <v>1433</v>
      </c>
      <c r="N480" s="80" t="s">
        <v>2068</v>
      </c>
    </row>
    <row r="481" spans="1:14" ht="48" customHeight="1">
      <c r="A481" s="129" t="s">
        <v>2600</v>
      </c>
      <c r="B481" s="92">
        <v>476</v>
      </c>
      <c r="C481" s="88">
        <v>10738</v>
      </c>
      <c r="D481" s="132">
        <v>45798800</v>
      </c>
      <c r="E481" s="139"/>
      <c r="F481" s="132">
        <v>2508</v>
      </c>
      <c r="G481" s="133">
        <v>2</v>
      </c>
      <c r="H481" s="132">
        <v>360</v>
      </c>
      <c r="I481" s="133">
        <v>8</v>
      </c>
      <c r="J481" s="128" t="s">
        <v>2072</v>
      </c>
      <c r="K481" s="126" t="s">
        <v>2073</v>
      </c>
      <c r="L481" s="130"/>
      <c r="M481" s="80" t="s">
        <v>1433</v>
      </c>
      <c r="N481" s="80" t="s">
        <v>2068</v>
      </c>
    </row>
    <row r="482" spans="1:14" ht="48" customHeight="1">
      <c r="A482" s="129" t="s">
        <v>2601</v>
      </c>
      <c r="B482" s="92">
        <v>477</v>
      </c>
      <c r="C482" s="88">
        <v>10738</v>
      </c>
      <c r="D482" s="132">
        <v>46462500</v>
      </c>
      <c r="E482" s="139"/>
      <c r="F482" s="132">
        <v>2508</v>
      </c>
      <c r="G482" s="133">
        <v>2</v>
      </c>
      <c r="H482" s="132">
        <v>360</v>
      </c>
      <c r="I482" s="133">
        <v>8</v>
      </c>
      <c r="J482" s="128" t="s">
        <v>2072</v>
      </c>
      <c r="K482" s="126" t="s">
        <v>2073</v>
      </c>
      <c r="L482" s="130"/>
      <c r="M482" s="80" t="s">
        <v>1433</v>
      </c>
      <c r="N482" s="80" t="s">
        <v>2068</v>
      </c>
    </row>
    <row r="483" spans="1:14" ht="48" customHeight="1">
      <c r="A483" s="129" t="s">
        <v>2602</v>
      </c>
      <c r="B483" s="92">
        <v>478</v>
      </c>
      <c r="C483" s="88">
        <v>10738</v>
      </c>
      <c r="D483" s="132">
        <v>57525000</v>
      </c>
      <c r="E483" s="139"/>
      <c r="F483" s="132">
        <v>2508</v>
      </c>
      <c r="G483" s="133">
        <v>2</v>
      </c>
      <c r="H483" s="132">
        <v>360</v>
      </c>
      <c r="I483" s="133">
        <v>8</v>
      </c>
      <c r="J483" s="128" t="s">
        <v>2072</v>
      </c>
      <c r="K483" s="126" t="s">
        <v>2073</v>
      </c>
      <c r="L483" s="130"/>
      <c r="M483" s="80" t="s">
        <v>1433</v>
      </c>
      <c r="N483" s="80" t="s">
        <v>2068</v>
      </c>
    </row>
    <row r="484" spans="1:14" ht="33" customHeight="1">
      <c r="A484" s="87" t="s">
        <v>2603</v>
      </c>
      <c r="B484" s="92">
        <v>479</v>
      </c>
      <c r="C484" s="88">
        <v>10828</v>
      </c>
      <c r="D484" s="132">
        <v>10821700</v>
      </c>
      <c r="E484" s="139"/>
      <c r="F484" s="132">
        <v>648</v>
      </c>
      <c r="G484" s="133">
        <v>1</v>
      </c>
      <c r="H484" s="132">
        <v>300</v>
      </c>
      <c r="I484" s="133">
        <v>8</v>
      </c>
      <c r="J484" s="128" t="s">
        <v>2072</v>
      </c>
      <c r="K484" s="126" t="s">
        <v>2073</v>
      </c>
      <c r="L484" s="130"/>
      <c r="M484" s="80" t="s">
        <v>1433</v>
      </c>
      <c r="N484" s="80" t="s">
        <v>2068</v>
      </c>
    </row>
    <row r="485" spans="1:14" ht="48" customHeight="1">
      <c r="A485" s="129" t="s">
        <v>2604</v>
      </c>
      <c r="B485" s="92">
        <v>480</v>
      </c>
      <c r="C485" s="88">
        <v>10828</v>
      </c>
      <c r="D485" s="132">
        <v>11200500</v>
      </c>
      <c r="E485" s="139"/>
      <c r="F485" s="132">
        <v>648</v>
      </c>
      <c r="G485" s="133">
        <v>1</v>
      </c>
      <c r="H485" s="132">
        <v>300</v>
      </c>
      <c r="I485" s="133">
        <v>8</v>
      </c>
      <c r="J485" s="128" t="s">
        <v>2072</v>
      </c>
      <c r="K485" s="126" t="s">
        <v>2073</v>
      </c>
      <c r="L485" s="130"/>
      <c r="M485" s="80" t="s">
        <v>1433</v>
      </c>
      <c r="N485" s="80" t="s">
        <v>2068</v>
      </c>
    </row>
    <row r="486" spans="1:14" ht="48" customHeight="1">
      <c r="A486" s="129" t="s">
        <v>2605</v>
      </c>
      <c r="B486" s="92">
        <v>481</v>
      </c>
      <c r="C486" s="88">
        <v>10828</v>
      </c>
      <c r="D486" s="132">
        <v>11362800</v>
      </c>
      <c r="E486" s="139"/>
      <c r="F486" s="132">
        <v>648</v>
      </c>
      <c r="G486" s="133">
        <v>1</v>
      </c>
      <c r="H486" s="132">
        <v>300</v>
      </c>
      <c r="I486" s="133">
        <v>8</v>
      </c>
      <c r="J486" s="128" t="s">
        <v>2072</v>
      </c>
      <c r="K486" s="126" t="s">
        <v>2073</v>
      </c>
      <c r="L486" s="130"/>
      <c r="M486" s="80" t="s">
        <v>1433</v>
      </c>
      <c r="N486" s="80" t="s">
        <v>2068</v>
      </c>
    </row>
    <row r="487" spans="1:14" ht="48" customHeight="1">
      <c r="A487" s="129" t="s">
        <v>2606</v>
      </c>
      <c r="B487" s="92">
        <v>482</v>
      </c>
      <c r="C487" s="88">
        <v>10828</v>
      </c>
      <c r="D487" s="132">
        <v>14068200</v>
      </c>
      <c r="E487" s="139"/>
      <c r="F487" s="132">
        <v>648</v>
      </c>
      <c r="G487" s="133">
        <v>1</v>
      </c>
      <c r="H487" s="132">
        <v>300</v>
      </c>
      <c r="I487" s="133">
        <v>8</v>
      </c>
      <c r="J487" s="128" t="s">
        <v>2072</v>
      </c>
      <c r="K487" s="126" t="s">
        <v>2073</v>
      </c>
      <c r="L487" s="130"/>
      <c r="M487" s="80" t="s">
        <v>1433</v>
      </c>
      <c r="N487" s="80" t="s">
        <v>2068</v>
      </c>
    </row>
    <row r="488" spans="1:14" ht="33" customHeight="1">
      <c r="A488" s="87" t="s">
        <v>2607</v>
      </c>
      <c r="B488" s="92">
        <v>483</v>
      </c>
      <c r="C488" s="88">
        <v>9861</v>
      </c>
      <c r="D488" s="132">
        <v>2500000</v>
      </c>
      <c r="E488" s="139"/>
      <c r="F488" s="132">
        <v>160</v>
      </c>
      <c r="G488" s="133">
        <v>1</v>
      </c>
      <c r="H488" s="132">
        <v>180</v>
      </c>
      <c r="I488" s="133">
        <v>3</v>
      </c>
      <c r="J488" s="128" t="s">
        <v>2087</v>
      </c>
      <c r="K488" s="126" t="s">
        <v>186</v>
      </c>
      <c r="L488" s="130"/>
      <c r="M488" s="80" t="s">
        <v>1433</v>
      </c>
      <c r="N488" s="80" t="s">
        <v>2068</v>
      </c>
    </row>
    <row r="489" spans="1:14" ht="48" customHeight="1">
      <c r="A489" s="129" t="s">
        <v>2608</v>
      </c>
      <c r="B489" s="92">
        <v>484</v>
      </c>
      <c r="C489" s="88">
        <v>9861</v>
      </c>
      <c r="D489" s="132">
        <v>2587500</v>
      </c>
      <c r="E489" s="139"/>
      <c r="F489" s="132">
        <v>160</v>
      </c>
      <c r="G489" s="133">
        <v>1</v>
      </c>
      <c r="H489" s="132">
        <v>180</v>
      </c>
      <c r="I489" s="133">
        <v>3</v>
      </c>
      <c r="J489" s="128" t="s">
        <v>2087</v>
      </c>
      <c r="K489" s="126" t="s">
        <v>186</v>
      </c>
      <c r="L489" s="130"/>
      <c r="M489" s="80" t="s">
        <v>1433</v>
      </c>
      <c r="N489" s="80" t="s">
        <v>2068</v>
      </c>
    </row>
    <row r="490" spans="1:14" ht="48" customHeight="1">
      <c r="A490" s="129" t="s">
        <v>2609</v>
      </c>
      <c r="B490" s="92">
        <v>485</v>
      </c>
      <c r="C490" s="88">
        <v>9861</v>
      </c>
      <c r="D490" s="132">
        <v>2625000</v>
      </c>
      <c r="E490" s="139"/>
      <c r="F490" s="132">
        <v>160</v>
      </c>
      <c r="G490" s="133">
        <v>1</v>
      </c>
      <c r="H490" s="132">
        <v>180</v>
      </c>
      <c r="I490" s="133">
        <v>3</v>
      </c>
      <c r="J490" s="128" t="s">
        <v>2087</v>
      </c>
      <c r="K490" s="126" t="s">
        <v>186</v>
      </c>
      <c r="L490" s="130"/>
      <c r="M490" s="80" t="s">
        <v>1433</v>
      </c>
      <c r="N490" s="80" t="s">
        <v>2068</v>
      </c>
    </row>
    <row r="491" spans="1:14" ht="48" customHeight="1">
      <c r="A491" s="129" t="s">
        <v>2610</v>
      </c>
      <c r="B491" s="92">
        <v>486</v>
      </c>
      <c r="C491" s="88">
        <v>9861</v>
      </c>
      <c r="D491" s="132">
        <v>3250000</v>
      </c>
      <c r="E491" s="139"/>
      <c r="F491" s="132">
        <v>160</v>
      </c>
      <c r="G491" s="133">
        <v>1</v>
      </c>
      <c r="H491" s="132">
        <v>180</v>
      </c>
      <c r="I491" s="133">
        <v>3</v>
      </c>
      <c r="J491" s="128" t="s">
        <v>2087</v>
      </c>
      <c r="K491" s="126" t="s">
        <v>186</v>
      </c>
      <c r="L491" s="130"/>
      <c r="M491" s="80" t="s">
        <v>1433</v>
      </c>
      <c r="N491" s="80" t="s">
        <v>2068</v>
      </c>
    </row>
    <row r="492" spans="1:14" ht="48" customHeight="1">
      <c r="A492" s="87" t="s">
        <v>2611</v>
      </c>
      <c r="B492" s="92">
        <v>487</v>
      </c>
      <c r="C492" s="88">
        <v>10636</v>
      </c>
      <c r="D492" s="132">
        <v>21667100</v>
      </c>
      <c r="E492" s="139"/>
      <c r="F492" s="132">
        <v>1328</v>
      </c>
      <c r="G492" s="133">
        <v>2</v>
      </c>
      <c r="H492" s="132">
        <v>360</v>
      </c>
      <c r="I492" s="133">
        <v>8</v>
      </c>
      <c r="J492" s="128" t="s">
        <v>2087</v>
      </c>
      <c r="K492" s="126" t="s">
        <v>186</v>
      </c>
      <c r="L492" s="130"/>
      <c r="M492" s="80" t="s">
        <v>1433</v>
      </c>
      <c r="N492" s="80" t="s">
        <v>2068</v>
      </c>
    </row>
    <row r="493" spans="1:14" ht="48" customHeight="1">
      <c r="A493" s="129" t="s">
        <v>2612</v>
      </c>
      <c r="B493" s="92">
        <v>488</v>
      </c>
      <c r="C493" s="88">
        <v>10636</v>
      </c>
      <c r="D493" s="132">
        <v>22425400</v>
      </c>
      <c r="E493" s="139"/>
      <c r="F493" s="132">
        <v>1328</v>
      </c>
      <c r="G493" s="133">
        <v>2</v>
      </c>
      <c r="H493" s="132">
        <v>360</v>
      </c>
      <c r="I493" s="133">
        <v>8</v>
      </c>
      <c r="J493" s="128" t="s">
        <v>2087</v>
      </c>
      <c r="K493" s="126" t="s">
        <v>186</v>
      </c>
      <c r="L493" s="130"/>
      <c r="M493" s="80" t="s">
        <v>1433</v>
      </c>
      <c r="N493" s="80" t="s">
        <v>2068</v>
      </c>
    </row>
    <row r="494" spans="1:14" ht="48" customHeight="1">
      <c r="A494" s="129" t="s">
        <v>2613</v>
      </c>
      <c r="B494" s="92">
        <v>489</v>
      </c>
      <c r="C494" s="88">
        <v>10636</v>
      </c>
      <c r="D494" s="132">
        <v>22750500</v>
      </c>
      <c r="E494" s="139"/>
      <c r="F494" s="132">
        <v>1328</v>
      </c>
      <c r="G494" s="133">
        <v>2</v>
      </c>
      <c r="H494" s="132">
        <v>360</v>
      </c>
      <c r="I494" s="133">
        <v>8</v>
      </c>
      <c r="J494" s="128" t="s">
        <v>2087</v>
      </c>
      <c r="K494" s="126" t="s">
        <v>186</v>
      </c>
      <c r="L494" s="130"/>
      <c r="M494" s="80" t="s">
        <v>1433</v>
      </c>
      <c r="N494" s="80" t="s">
        <v>2068</v>
      </c>
    </row>
    <row r="495" spans="1:14" ht="48" customHeight="1">
      <c r="A495" s="129" t="s">
        <v>2614</v>
      </c>
      <c r="B495" s="92">
        <v>490</v>
      </c>
      <c r="C495" s="88">
        <v>10636</v>
      </c>
      <c r="D495" s="132">
        <v>28167200</v>
      </c>
      <c r="E495" s="139"/>
      <c r="F495" s="132">
        <v>1328</v>
      </c>
      <c r="G495" s="133">
        <v>2</v>
      </c>
      <c r="H495" s="132">
        <v>360</v>
      </c>
      <c r="I495" s="133">
        <v>8</v>
      </c>
      <c r="J495" s="128" t="s">
        <v>2087</v>
      </c>
      <c r="K495" s="126" t="s">
        <v>186</v>
      </c>
      <c r="L495" s="130"/>
      <c r="M495" s="80" t="s">
        <v>1433</v>
      </c>
      <c r="N495" s="80" t="s">
        <v>2068</v>
      </c>
    </row>
    <row r="496" spans="1:14" ht="48" customHeight="1">
      <c r="A496" s="87" t="s">
        <v>2615</v>
      </c>
      <c r="B496" s="92">
        <v>491</v>
      </c>
      <c r="C496" s="88">
        <v>11019</v>
      </c>
      <c r="D496" s="132">
        <v>95516300</v>
      </c>
      <c r="E496" s="139"/>
      <c r="F496" s="132">
        <v>3390</v>
      </c>
      <c r="G496" s="133">
        <v>4</v>
      </c>
      <c r="H496" s="132">
        <v>540</v>
      </c>
      <c r="I496" s="133">
        <v>12</v>
      </c>
      <c r="J496" s="128" t="s">
        <v>2087</v>
      </c>
      <c r="K496" s="126" t="s">
        <v>186</v>
      </c>
      <c r="L496" s="130"/>
      <c r="M496" s="80" t="s">
        <v>1433</v>
      </c>
      <c r="N496" s="80" t="s">
        <v>2068</v>
      </c>
    </row>
    <row r="497" spans="1:14" ht="48" customHeight="1">
      <c r="A497" s="129" t="s">
        <v>2616</v>
      </c>
      <c r="B497" s="92">
        <v>492</v>
      </c>
      <c r="C497" s="88">
        <v>11019</v>
      </c>
      <c r="D497" s="132">
        <v>98859400</v>
      </c>
      <c r="E497" s="139"/>
      <c r="F497" s="132">
        <v>3390</v>
      </c>
      <c r="G497" s="133">
        <v>4</v>
      </c>
      <c r="H497" s="132">
        <v>540</v>
      </c>
      <c r="I497" s="133">
        <v>12</v>
      </c>
      <c r="J497" s="128" t="s">
        <v>2087</v>
      </c>
      <c r="K497" s="126" t="s">
        <v>186</v>
      </c>
      <c r="L497" s="130"/>
      <c r="M497" s="80" t="s">
        <v>1433</v>
      </c>
      <c r="N497" s="80" t="s">
        <v>2068</v>
      </c>
    </row>
    <row r="498" spans="1:14" ht="48" customHeight="1">
      <c r="A498" s="129" t="s">
        <v>2617</v>
      </c>
      <c r="B498" s="92">
        <v>493</v>
      </c>
      <c r="C498" s="88">
        <v>11019</v>
      </c>
      <c r="D498" s="132">
        <v>100292100</v>
      </c>
      <c r="E498" s="139"/>
      <c r="F498" s="132">
        <v>3390</v>
      </c>
      <c r="G498" s="133">
        <v>4</v>
      </c>
      <c r="H498" s="132">
        <v>540</v>
      </c>
      <c r="I498" s="133">
        <v>12</v>
      </c>
      <c r="J498" s="128" t="s">
        <v>2087</v>
      </c>
      <c r="K498" s="126" t="s">
        <v>186</v>
      </c>
      <c r="L498" s="130"/>
      <c r="M498" s="80" t="s">
        <v>1433</v>
      </c>
      <c r="N498" s="80" t="s">
        <v>2068</v>
      </c>
    </row>
    <row r="499" spans="1:14" ht="48" customHeight="1">
      <c r="A499" s="129" t="s">
        <v>2618</v>
      </c>
      <c r="B499" s="92">
        <v>494</v>
      </c>
      <c r="C499" s="88">
        <v>11019</v>
      </c>
      <c r="D499" s="132">
        <v>124171200</v>
      </c>
      <c r="E499" s="139"/>
      <c r="F499" s="132">
        <v>3390</v>
      </c>
      <c r="G499" s="133">
        <v>4</v>
      </c>
      <c r="H499" s="132">
        <v>540</v>
      </c>
      <c r="I499" s="133">
        <v>12</v>
      </c>
      <c r="J499" s="128" t="s">
        <v>2087</v>
      </c>
      <c r="K499" s="126" t="s">
        <v>186</v>
      </c>
      <c r="L499" s="130"/>
      <c r="M499" s="80" t="s">
        <v>1433</v>
      </c>
      <c r="N499" s="80" t="s">
        <v>2068</v>
      </c>
    </row>
    <row r="500" spans="1:14" ht="48" customHeight="1">
      <c r="A500" s="87" t="s">
        <v>2619</v>
      </c>
      <c r="B500" s="92">
        <v>495</v>
      </c>
      <c r="C500" s="88">
        <v>9545</v>
      </c>
      <c r="D500" s="132">
        <v>4272200</v>
      </c>
      <c r="E500" s="139"/>
      <c r="F500" s="132">
        <v>362</v>
      </c>
      <c r="G500" s="133">
        <v>1</v>
      </c>
      <c r="H500" s="132">
        <v>220</v>
      </c>
      <c r="I500" s="133">
        <v>5</v>
      </c>
      <c r="J500" s="128" t="s">
        <v>2100</v>
      </c>
      <c r="K500" s="126" t="s">
        <v>2101</v>
      </c>
      <c r="L500" s="130"/>
      <c r="M500" s="80" t="s">
        <v>1433</v>
      </c>
      <c r="N500" s="80" t="s">
        <v>2068</v>
      </c>
    </row>
    <row r="501" spans="1:14" ht="48" customHeight="1">
      <c r="A501" s="129" t="s">
        <v>2620</v>
      </c>
      <c r="B501" s="92">
        <v>496</v>
      </c>
      <c r="C501" s="88">
        <v>9545</v>
      </c>
      <c r="D501" s="132">
        <v>4421700</v>
      </c>
      <c r="E501" s="139"/>
      <c r="F501" s="132">
        <v>362</v>
      </c>
      <c r="G501" s="133">
        <v>1</v>
      </c>
      <c r="H501" s="132">
        <v>220</v>
      </c>
      <c r="I501" s="133">
        <v>5</v>
      </c>
      <c r="J501" s="128" t="s">
        <v>2100</v>
      </c>
      <c r="K501" s="126" t="s">
        <v>2101</v>
      </c>
      <c r="L501" s="130"/>
      <c r="M501" s="80" t="s">
        <v>1433</v>
      </c>
      <c r="N501" s="80" t="s">
        <v>2068</v>
      </c>
    </row>
    <row r="502" spans="1:14" ht="48" customHeight="1">
      <c r="A502" s="129" t="s">
        <v>2621</v>
      </c>
      <c r="B502" s="92">
        <v>497</v>
      </c>
      <c r="C502" s="88">
        <v>9545</v>
      </c>
      <c r="D502" s="132">
        <v>4485800</v>
      </c>
      <c r="E502" s="139"/>
      <c r="F502" s="132">
        <v>362</v>
      </c>
      <c r="G502" s="133">
        <v>1</v>
      </c>
      <c r="H502" s="132">
        <v>220</v>
      </c>
      <c r="I502" s="133">
        <v>5</v>
      </c>
      <c r="J502" s="128" t="s">
        <v>2100</v>
      </c>
      <c r="K502" s="126" t="s">
        <v>2101</v>
      </c>
      <c r="L502" s="130"/>
      <c r="M502" s="80" t="s">
        <v>1433</v>
      </c>
      <c r="N502" s="80" t="s">
        <v>2068</v>
      </c>
    </row>
    <row r="503" spans="1:14" ht="48" customHeight="1">
      <c r="A503" s="129" t="s">
        <v>2622</v>
      </c>
      <c r="B503" s="92">
        <v>498</v>
      </c>
      <c r="C503" s="88">
        <v>9545</v>
      </c>
      <c r="D503" s="132">
        <v>5553900</v>
      </c>
      <c r="E503" s="139"/>
      <c r="F503" s="132">
        <v>362</v>
      </c>
      <c r="G503" s="133">
        <v>1</v>
      </c>
      <c r="H503" s="132">
        <v>220</v>
      </c>
      <c r="I503" s="133">
        <v>5</v>
      </c>
      <c r="J503" s="128" t="s">
        <v>2100</v>
      </c>
      <c r="K503" s="126" t="s">
        <v>2101</v>
      </c>
      <c r="L503" s="130"/>
      <c r="M503" s="80" t="s">
        <v>1433</v>
      </c>
      <c r="N503" s="80" t="s">
        <v>2068</v>
      </c>
    </row>
    <row r="504" spans="1:14" ht="48" customHeight="1">
      <c r="A504" s="87" t="s">
        <v>2623</v>
      </c>
      <c r="B504" s="92">
        <v>499</v>
      </c>
      <c r="C504" s="88">
        <v>9658</v>
      </c>
      <c r="D504" s="132">
        <v>27745300</v>
      </c>
      <c r="E504" s="139"/>
      <c r="F504" s="132">
        <v>2236</v>
      </c>
      <c r="G504" s="133">
        <v>6</v>
      </c>
      <c r="H504" s="132">
        <v>400</v>
      </c>
      <c r="I504" s="133">
        <v>12</v>
      </c>
      <c r="J504" s="128" t="s">
        <v>2100</v>
      </c>
      <c r="K504" s="126" t="s">
        <v>2101</v>
      </c>
      <c r="L504" s="130"/>
      <c r="M504" s="80" t="s">
        <v>1433</v>
      </c>
      <c r="N504" s="80" t="s">
        <v>2068</v>
      </c>
    </row>
    <row r="505" spans="1:14" ht="48" customHeight="1">
      <c r="A505" s="129" t="s">
        <v>2624</v>
      </c>
      <c r="B505" s="92">
        <v>500</v>
      </c>
      <c r="C505" s="88">
        <v>9658</v>
      </c>
      <c r="D505" s="132">
        <v>28716400</v>
      </c>
      <c r="E505" s="139"/>
      <c r="F505" s="132">
        <v>2236</v>
      </c>
      <c r="G505" s="133">
        <v>6</v>
      </c>
      <c r="H505" s="132">
        <v>400</v>
      </c>
      <c r="I505" s="133">
        <v>12</v>
      </c>
      <c r="J505" s="128" t="s">
        <v>2100</v>
      </c>
      <c r="K505" s="126" t="s">
        <v>2101</v>
      </c>
      <c r="L505" s="130"/>
      <c r="M505" s="80" t="s">
        <v>1433</v>
      </c>
      <c r="N505" s="80" t="s">
        <v>2068</v>
      </c>
    </row>
    <row r="506" spans="1:14" ht="48" customHeight="1">
      <c r="A506" s="129" t="s">
        <v>2625</v>
      </c>
      <c r="B506" s="92">
        <v>501</v>
      </c>
      <c r="C506" s="88">
        <v>9658</v>
      </c>
      <c r="D506" s="132">
        <v>29132600</v>
      </c>
      <c r="E506" s="139"/>
      <c r="F506" s="132">
        <v>2236</v>
      </c>
      <c r="G506" s="133">
        <v>6</v>
      </c>
      <c r="H506" s="132">
        <v>400</v>
      </c>
      <c r="I506" s="133">
        <v>12</v>
      </c>
      <c r="J506" s="128" t="s">
        <v>2100</v>
      </c>
      <c r="K506" s="126" t="s">
        <v>2101</v>
      </c>
      <c r="L506" s="130"/>
      <c r="M506" s="80" t="s">
        <v>1433</v>
      </c>
      <c r="N506" s="80" t="s">
        <v>2068</v>
      </c>
    </row>
    <row r="507" spans="1:14" ht="48" customHeight="1">
      <c r="A507" s="129" t="s">
        <v>2626</v>
      </c>
      <c r="B507" s="92">
        <v>502</v>
      </c>
      <c r="C507" s="88">
        <v>9658</v>
      </c>
      <c r="D507" s="132">
        <v>36068900</v>
      </c>
      <c r="E507" s="139"/>
      <c r="F507" s="132">
        <v>2236</v>
      </c>
      <c r="G507" s="133">
        <v>6</v>
      </c>
      <c r="H507" s="132">
        <v>400</v>
      </c>
      <c r="I507" s="133">
        <v>12</v>
      </c>
      <c r="J507" s="128" t="s">
        <v>2100</v>
      </c>
      <c r="K507" s="126" t="s">
        <v>2101</v>
      </c>
      <c r="L507" s="130"/>
      <c r="M507" s="80" t="s">
        <v>1433</v>
      </c>
      <c r="N507" s="80" t="s">
        <v>2068</v>
      </c>
    </row>
    <row r="508" spans="1:14" ht="33" customHeight="1">
      <c r="A508" s="87" t="s">
        <v>2627</v>
      </c>
      <c r="B508" s="92">
        <v>503</v>
      </c>
      <c r="C508" s="88">
        <v>10095</v>
      </c>
      <c r="D508" s="132">
        <v>125131600</v>
      </c>
      <c r="E508" s="139"/>
      <c r="F508" s="132">
        <v>6082</v>
      </c>
      <c r="G508" s="133">
        <v>10</v>
      </c>
      <c r="H508" s="132">
        <v>860</v>
      </c>
      <c r="I508" s="133">
        <v>23</v>
      </c>
      <c r="J508" s="128" t="s">
        <v>2100</v>
      </c>
      <c r="K508" s="126" t="s">
        <v>2101</v>
      </c>
      <c r="L508" s="130"/>
      <c r="M508" s="80" t="s">
        <v>1433</v>
      </c>
      <c r="N508" s="80" t="s">
        <v>2068</v>
      </c>
    </row>
    <row r="509" spans="1:14" ht="48" customHeight="1">
      <c r="A509" s="129" t="s">
        <v>2628</v>
      </c>
      <c r="B509" s="92">
        <v>504</v>
      </c>
      <c r="C509" s="88">
        <v>10095</v>
      </c>
      <c r="D509" s="132">
        <v>129511200</v>
      </c>
      <c r="E509" s="139"/>
      <c r="F509" s="132">
        <v>6082</v>
      </c>
      <c r="G509" s="133">
        <v>10</v>
      </c>
      <c r="H509" s="132">
        <v>860</v>
      </c>
      <c r="I509" s="133">
        <v>23</v>
      </c>
      <c r="J509" s="128" t="s">
        <v>2100</v>
      </c>
      <c r="K509" s="126" t="s">
        <v>2101</v>
      </c>
      <c r="L509" s="130"/>
      <c r="M509" s="80" t="s">
        <v>1433</v>
      </c>
      <c r="N509" s="80" t="s">
        <v>2068</v>
      </c>
    </row>
    <row r="510" spans="1:14" ht="48" customHeight="1">
      <c r="A510" s="129" t="s">
        <v>2629</v>
      </c>
      <c r="B510" s="92">
        <v>505</v>
      </c>
      <c r="C510" s="88">
        <v>10095</v>
      </c>
      <c r="D510" s="132">
        <v>131388200</v>
      </c>
      <c r="E510" s="139"/>
      <c r="F510" s="132">
        <v>6082</v>
      </c>
      <c r="G510" s="133">
        <v>10</v>
      </c>
      <c r="H510" s="132">
        <v>860</v>
      </c>
      <c r="I510" s="133">
        <v>23</v>
      </c>
      <c r="J510" s="128" t="s">
        <v>2100</v>
      </c>
      <c r="K510" s="126" t="s">
        <v>2101</v>
      </c>
      <c r="L510" s="130"/>
      <c r="M510" s="80" t="s">
        <v>1433</v>
      </c>
      <c r="N510" s="80" t="s">
        <v>2068</v>
      </c>
    </row>
    <row r="511" spans="1:14" ht="48" customHeight="1">
      <c r="A511" s="129" t="s">
        <v>2630</v>
      </c>
      <c r="B511" s="92">
        <v>506</v>
      </c>
      <c r="C511" s="88">
        <v>10095</v>
      </c>
      <c r="D511" s="132">
        <v>162671100</v>
      </c>
      <c r="E511" s="139"/>
      <c r="F511" s="132">
        <v>6082</v>
      </c>
      <c r="G511" s="133">
        <v>10</v>
      </c>
      <c r="H511" s="132">
        <v>860</v>
      </c>
      <c r="I511" s="133">
        <v>23</v>
      </c>
      <c r="J511" s="128" t="s">
        <v>2100</v>
      </c>
      <c r="K511" s="126" t="s">
        <v>2101</v>
      </c>
      <c r="L511" s="130"/>
      <c r="M511" s="80" t="s">
        <v>1433</v>
      </c>
      <c r="N511" s="80" t="s">
        <v>2068</v>
      </c>
    </row>
    <row r="512" spans="1:14" ht="48" customHeight="1">
      <c r="A512" s="87" t="s">
        <v>2631</v>
      </c>
      <c r="B512" s="92">
        <v>507</v>
      </c>
      <c r="C512" s="88">
        <v>10309</v>
      </c>
      <c r="D512" s="132">
        <v>71269800</v>
      </c>
      <c r="E512" s="139"/>
      <c r="F512" s="132">
        <v>4644</v>
      </c>
      <c r="G512" s="133">
        <v>7</v>
      </c>
      <c r="H512" s="132">
        <v>650</v>
      </c>
      <c r="I512" s="133">
        <v>16</v>
      </c>
      <c r="J512" s="128" t="s">
        <v>2100</v>
      </c>
      <c r="K512" s="126" t="s">
        <v>2101</v>
      </c>
      <c r="L512" s="130"/>
      <c r="M512" s="80" t="s">
        <v>1433</v>
      </c>
      <c r="N512" s="80" t="s">
        <v>2068</v>
      </c>
    </row>
    <row r="513" spans="1:14" ht="48" customHeight="1">
      <c r="A513" s="129" t="s">
        <v>2632</v>
      </c>
      <c r="B513" s="92">
        <v>508</v>
      </c>
      <c r="C513" s="88">
        <v>10309</v>
      </c>
      <c r="D513" s="132">
        <v>73764200</v>
      </c>
      <c r="E513" s="139"/>
      <c r="F513" s="132">
        <v>4644</v>
      </c>
      <c r="G513" s="133">
        <v>7</v>
      </c>
      <c r="H513" s="132">
        <v>650</v>
      </c>
      <c r="I513" s="133">
        <v>16</v>
      </c>
      <c r="J513" s="128" t="s">
        <v>2100</v>
      </c>
      <c r="K513" s="126" t="s">
        <v>2101</v>
      </c>
      <c r="L513" s="130"/>
      <c r="M513" s="80" t="s">
        <v>1433</v>
      </c>
      <c r="N513" s="80" t="s">
        <v>2068</v>
      </c>
    </row>
    <row r="514" spans="1:14" ht="48" customHeight="1">
      <c r="A514" s="129" t="s">
        <v>2633</v>
      </c>
      <c r="B514" s="92">
        <v>509</v>
      </c>
      <c r="C514" s="88">
        <v>10309</v>
      </c>
      <c r="D514" s="132">
        <v>74833300</v>
      </c>
      <c r="E514" s="139"/>
      <c r="F514" s="132">
        <v>4644</v>
      </c>
      <c r="G514" s="133">
        <v>7</v>
      </c>
      <c r="H514" s="132">
        <v>650</v>
      </c>
      <c r="I514" s="133">
        <v>16</v>
      </c>
      <c r="J514" s="128" t="s">
        <v>2100</v>
      </c>
      <c r="K514" s="126" t="s">
        <v>2101</v>
      </c>
      <c r="L514" s="130"/>
      <c r="M514" s="80" t="s">
        <v>1433</v>
      </c>
      <c r="N514" s="80" t="s">
        <v>2068</v>
      </c>
    </row>
    <row r="515" spans="1:14" ht="48" customHeight="1">
      <c r="A515" s="129" t="s">
        <v>2634</v>
      </c>
      <c r="B515" s="92">
        <v>510</v>
      </c>
      <c r="C515" s="88">
        <v>10309</v>
      </c>
      <c r="D515" s="132">
        <v>92650700</v>
      </c>
      <c r="E515" s="139"/>
      <c r="F515" s="132">
        <v>4644</v>
      </c>
      <c r="G515" s="133">
        <v>7</v>
      </c>
      <c r="H515" s="132">
        <v>650</v>
      </c>
      <c r="I515" s="133">
        <v>16</v>
      </c>
      <c r="J515" s="128" t="s">
        <v>2100</v>
      </c>
      <c r="K515" s="126" t="s">
        <v>2101</v>
      </c>
      <c r="L515" s="130"/>
      <c r="M515" s="80" t="s">
        <v>1433</v>
      </c>
      <c r="N515" s="80" t="s">
        <v>2068</v>
      </c>
    </row>
    <row r="516" spans="1:14" ht="48" customHeight="1">
      <c r="A516" s="87" t="s">
        <v>2635</v>
      </c>
      <c r="B516" s="92">
        <v>511</v>
      </c>
      <c r="C516" s="88">
        <v>10865</v>
      </c>
      <c r="D516" s="132">
        <v>36260900</v>
      </c>
      <c r="E516" s="139"/>
      <c r="F516" s="132">
        <v>2190</v>
      </c>
      <c r="G516" s="133">
        <v>7</v>
      </c>
      <c r="H516" s="132">
        <v>680</v>
      </c>
      <c r="I516" s="133">
        <v>18</v>
      </c>
      <c r="J516" s="128" t="s">
        <v>2100</v>
      </c>
      <c r="K516" s="126" t="s">
        <v>2101</v>
      </c>
      <c r="L516" s="130"/>
      <c r="M516" s="80" t="s">
        <v>1433</v>
      </c>
      <c r="N516" s="80" t="s">
        <v>2068</v>
      </c>
    </row>
    <row r="517" spans="1:14" ht="48" customHeight="1">
      <c r="A517" s="129" t="s">
        <v>2636</v>
      </c>
      <c r="B517" s="92">
        <v>512</v>
      </c>
      <c r="C517" s="88">
        <v>10865</v>
      </c>
      <c r="D517" s="132">
        <v>37530000</v>
      </c>
      <c r="E517" s="139"/>
      <c r="F517" s="132">
        <v>2190</v>
      </c>
      <c r="G517" s="133">
        <v>7</v>
      </c>
      <c r="H517" s="132">
        <v>680</v>
      </c>
      <c r="I517" s="133">
        <v>18</v>
      </c>
      <c r="J517" s="128" t="s">
        <v>2100</v>
      </c>
      <c r="K517" s="126" t="s">
        <v>2101</v>
      </c>
      <c r="L517" s="130"/>
      <c r="M517" s="80" t="s">
        <v>1433</v>
      </c>
      <c r="N517" s="80" t="s">
        <v>2068</v>
      </c>
    </row>
    <row r="518" spans="1:14" ht="48" customHeight="1">
      <c r="A518" s="129" t="s">
        <v>2637</v>
      </c>
      <c r="B518" s="92">
        <v>513</v>
      </c>
      <c r="C518" s="88">
        <v>10865</v>
      </c>
      <c r="D518" s="132">
        <v>38073900</v>
      </c>
      <c r="E518" s="139"/>
      <c r="F518" s="132">
        <v>2190</v>
      </c>
      <c r="G518" s="133">
        <v>7</v>
      </c>
      <c r="H518" s="132">
        <v>680</v>
      </c>
      <c r="I518" s="133">
        <v>18</v>
      </c>
      <c r="J518" s="128" t="s">
        <v>2100</v>
      </c>
      <c r="K518" s="126" t="s">
        <v>2101</v>
      </c>
      <c r="L518" s="130"/>
      <c r="M518" s="80" t="s">
        <v>1433</v>
      </c>
      <c r="N518" s="80" t="s">
        <v>2068</v>
      </c>
    </row>
    <row r="519" spans="1:14" ht="48" customHeight="1">
      <c r="A519" s="129" t="s">
        <v>2638</v>
      </c>
      <c r="B519" s="92">
        <v>514</v>
      </c>
      <c r="C519" s="88">
        <v>10865</v>
      </c>
      <c r="D519" s="132">
        <v>47139200</v>
      </c>
      <c r="E519" s="139"/>
      <c r="F519" s="132">
        <v>2190</v>
      </c>
      <c r="G519" s="133">
        <v>7</v>
      </c>
      <c r="H519" s="132">
        <v>680</v>
      </c>
      <c r="I519" s="133">
        <v>18</v>
      </c>
      <c r="J519" s="128" t="s">
        <v>2100</v>
      </c>
      <c r="K519" s="126" t="s">
        <v>2101</v>
      </c>
      <c r="L519" s="130"/>
      <c r="M519" s="80" t="s">
        <v>1433</v>
      </c>
      <c r="N519" s="80" t="s">
        <v>2068</v>
      </c>
    </row>
    <row r="520" spans="1:14" ht="48" customHeight="1">
      <c r="A520" s="87" t="s">
        <v>2639</v>
      </c>
      <c r="B520" s="92">
        <v>515</v>
      </c>
      <c r="C520" s="88">
        <v>11056</v>
      </c>
      <c r="D520" s="132">
        <v>1694900</v>
      </c>
      <c r="E520" s="139"/>
      <c r="F520" s="132">
        <v>130</v>
      </c>
      <c r="G520" s="133">
        <v>2</v>
      </c>
      <c r="H520" s="132">
        <v>180</v>
      </c>
      <c r="I520" s="133">
        <v>5</v>
      </c>
      <c r="J520" s="128" t="s">
        <v>2100</v>
      </c>
      <c r="K520" s="126" t="s">
        <v>2101</v>
      </c>
      <c r="L520" s="130" t="s">
        <v>2640</v>
      </c>
      <c r="M520" s="80" t="s">
        <v>1433</v>
      </c>
      <c r="N520" s="80" t="s">
        <v>2068</v>
      </c>
    </row>
    <row r="521" spans="1:14" ht="48" customHeight="1">
      <c r="A521" s="129" t="s">
        <v>2641</v>
      </c>
      <c r="B521" s="92">
        <v>516</v>
      </c>
      <c r="C521" s="88">
        <v>11056</v>
      </c>
      <c r="D521" s="132">
        <v>1754200</v>
      </c>
      <c r="E521" s="139"/>
      <c r="F521" s="132">
        <v>130</v>
      </c>
      <c r="G521" s="133">
        <v>2</v>
      </c>
      <c r="H521" s="132">
        <v>180</v>
      </c>
      <c r="I521" s="133">
        <v>5</v>
      </c>
      <c r="J521" s="128" t="s">
        <v>2100</v>
      </c>
      <c r="K521" s="126" t="s">
        <v>2101</v>
      </c>
      <c r="L521" s="130" t="s">
        <v>2640</v>
      </c>
      <c r="M521" s="80" t="s">
        <v>1433</v>
      </c>
      <c r="N521" s="80" t="s">
        <v>2068</v>
      </c>
    </row>
    <row r="522" spans="1:14" ht="48" customHeight="1">
      <c r="A522" s="129" t="s">
        <v>2642</v>
      </c>
      <c r="B522" s="92">
        <v>517</v>
      </c>
      <c r="C522" s="88">
        <v>11056</v>
      </c>
      <c r="D522" s="132">
        <v>1779600</v>
      </c>
      <c r="E522" s="139"/>
      <c r="F522" s="132">
        <v>130</v>
      </c>
      <c r="G522" s="133">
        <v>2</v>
      </c>
      <c r="H522" s="132">
        <v>180</v>
      </c>
      <c r="I522" s="133">
        <v>5</v>
      </c>
      <c r="J522" s="128" t="s">
        <v>2100</v>
      </c>
      <c r="K522" s="126" t="s">
        <v>2101</v>
      </c>
      <c r="L522" s="130" t="s">
        <v>2640</v>
      </c>
      <c r="M522" s="80" t="s">
        <v>1433</v>
      </c>
      <c r="N522" s="80" t="s">
        <v>2068</v>
      </c>
    </row>
    <row r="523" spans="1:14" ht="48" customHeight="1">
      <c r="A523" s="129" t="s">
        <v>2643</v>
      </c>
      <c r="B523" s="92">
        <v>518</v>
      </c>
      <c r="C523" s="88">
        <v>11056</v>
      </c>
      <c r="D523" s="132">
        <v>2203400</v>
      </c>
      <c r="E523" s="139"/>
      <c r="F523" s="132">
        <v>130</v>
      </c>
      <c r="G523" s="133">
        <v>2</v>
      </c>
      <c r="H523" s="132">
        <v>180</v>
      </c>
      <c r="I523" s="133">
        <v>5</v>
      </c>
      <c r="J523" s="128" t="s">
        <v>2100</v>
      </c>
      <c r="K523" s="126" t="s">
        <v>2101</v>
      </c>
      <c r="L523" s="130" t="s">
        <v>2640</v>
      </c>
      <c r="M523" s="80" t="s">
        <v>1433</v>
      </c>
      <c r="N523" s="80" t="s">
        <v>2068</v>
      </c>
    </row>
    <row r="524" spans="1:14" ht="48" customHeight="1">
      <c r="A524" s="87" t="s">
        <v>2644</v>
      </c>
      <c r="B524" s="92">
        <v>519</v>
      </c>
      <c r="C524" s="88">
        <v>11057</v>
      </c>
      <c r="D524" s="132">
        <v>1099700</v>
      </c>
      <c r="E524" s="139"/>
      <c r="F524" s="132">
        <v>80</v>
      </c>
      <c r="G524" s="133">
        <v>2</v>
      </c>
      <c r="H524" s="132">
        <v>180</v>
      </c>
      <c r="I524" s="133">
        <v>5</v>
      </c>
      <c r="J524" s="128" t="s">
        <v>2100</v>
      </c>
      <c r="K524" s="126" t="s">
        <v>2101</v>
      </c>
      <c r="L524" s="130" t="s">
        <v>2645</v>
      </c>
      <c r="M524" s="80" t="s">
        <v>1433</v>
      </c>
      <c r="N524" s="80" t="s">
        <v>2068</v>
      </c>
    </row>
    <row r="525" spans="1:14" ht="48" customHeight="1">
      <c r="A525" s="129" t="s">
        <v>2646</v>
      </c>
      <c r="B525" s="92">
        <v>520</v>
      </c>
      <c r="C525" s="88">
        <v>11057</v>
      </c>
      <c r="D525" s="132">
        <v>1138200</v>
      </c>
      <c r="E525" s="139"/>
      <c r="F525" s="132">
        <v>80</v>
      </c>
      <c r="G525" s="133">
        <v>2</v>
      </c>
      <c r="H525" s="132">
        <v>180</v>
      </c>
      <c r="I525" s="133">
        <v>5</v>
      </c>
      <c r="J525" s="128" t="s">
        <v>2100</v>
      </c>
      <c r="K525" s="126" t="s">
        <v>2101</v>
      </c>
      <c r="L525" s="130" t="s">
        <v>2645</v>
      </c>
      <c r="M525" s="80" t="s">
        <v>1433</v>
      </c>
      <c r="N525" s="80" t="s">
        <v>2068</v>
      </c>
    </row>
    <row r="526" spans="1:14" ht="72" customHeight="1">
      <c r="A526" s="129" t="s">
        <v>2647</v>
      </c>
      <c r="B526" s="92">
        <v>521</v>
      </c>
      <c r="C526" s="88">
        <v>11057</v>
      </c>
      <c r="D526" s="132">
        <v>1154700</v>
      </c>
      <c r="E526" s="139"/>
      <c r="F526" s="132">
        <v>80</v>
      </c>
      <c r="G526" s="133">
        <v>2</v>
      </c>
      <c r="H526" s="132">
        <v>180</v>
      </c>
      <c r="I526" s="133">
        <v>5</v>
      </c>
      <c r="J526" s="128" t="s">
        <v>2100</v>
      </c>
      <c r="K526" s="126" t="s">
        <v>2101</v>
      </c>
      <c r="L526" s="130" t="s">
        <v>2645</v>
      </c>
      <c r="M526" s="80" t="s">
        <v>1433</v>
      </c>
      <c r="N526" s="80" t="s">
        <v>2068</v>
      </c>
    </row>
    <row r="527" spans="1:14" ht="72" customHeight="1">
      <c r="A527" s="129" t="s">
        <v>2648</v>
      </c>
      <c r="B527" s="92">
        <v>522</v>
      </c>
      <c r="C527" s="88">
        <v>11057</v>
      </c>
      <c r="D527" s="132">
        <v>1429600</v>
      </c>
      <c r="E527" s="139"/>
      <c r="F527" s="132">
        <v>80</v>
      </c>
      <c r="G527" s="133">
        <v>2</v>
      </c>
      <c r="H527" s="132">
        <v>180</v>
      </c>
      <c r="I527" s="133">
        <v>5</v>
      </c>
      <c r="J527" s="128" t="s">
        <v>2100</v>
      </c>
      <c r="K527" s="126" t="s">
        <v>2101</v>
      </c>
      <c r="L527" s="130" t="s">
        <v>2645</v>
      </c>
      <c r="M527" s="80" t="s">
        <v>1433</v>
      </c>
      <c r="N527" s="80" t="s">
        <v>2068</v>
      </c>
    </row>
    <row r="528" spans="1:14" ht="48" customHeight="1">
      <c r="A528" s="87" t="s">
        <v>2649</v>
      </c>
      <c r="B528" s="92">
        <v>523</v>
      </c>
      <c r="C528" s="88">
        <v>11058</v>
      </c>
      <c r="D528" s="132">
        <v>1546100</v>
      </c>
      <c r="E528" s="139"/>
      <c r="F528" s="132">
        <v>100</v>
      </c>
      <c r="G528" s="133">
        <v>2</v>
      </c>
      <c r="H528" s="132">
        <v>180</v>
      </c>
      <c r="I528" s="133">
        <v>5</v>
      </c>
      <c r="J528" s="128" t="s">
        <v>2100</v>
      </c>
      <c r="K528" s="126" t="s">
        <v>2101</v>
      </c>
      <c r="L528" s="130" t="s">
        <v>2650</v>
      </c>
      <c r="M528" s="80" t="s">
        <v>1433</v>
      </c>
      <c r="N528" s="80" t="s">
        <v>2068</v>
      </c>
    </row>
    <row r="529" spans="1:14" ht="48" customHeight="1">
      <c r="A529" s="129" t="s">
        <v>2651</v>
      </c>
      <c r="B529" s="92">
        <v>524</v>
      </c>
      <c r="C529" s="88">
        <v>11058</v>
      </c>
      <c r="D529" s="132">
        <v>1600200</v>
      </c>
      <c r="E529" s="139"/>
      <c r="F529" s="132">
        <v>100</v>
      </c>
      <c r="G529" s="133">
        <v>2</v>
      </c>
      <c r="H529" s="132">
        <v>180</v>
      </c>
      <c r="I529" s="133">
        <v>5</v>
      </c>
      <c r="J529" s="128" t="s">
        <v>2100</v>
      </c>
      <c r="K529" s="126" t="s">
        <v>2101</v>
      </c>
      <c r="L529" s="130" t="s">
        <v>2650</v>
      </c>
      <c r="M529" s="80" t="s">
        <v>1433</v>
      </c>
      <c r="N529" s="80" t="s">
        <v>2068</v>
      </c>
    </row>
    <row r="530" spans="1:14" ht="48" customHeight="1">
      <c r="A530" s="129" t="s">
        <v>2652</v>
      </c>
      <c r="B530" s="92">
        <v>525</v>
      </c>
      <c r="C530" s="88">
        <v>11058</v>
      </c>
      <c r="D530" s="132">
        <v>1623400</v>
      </c>
      <c r="E530" s="139"/>
      <c r="F530" s="132">
        <v>100</v>
      </c>
      <c r="G530" s="133">
        <v>2</v>
      </c>
      <c r="H530" s="132">
        <v>180</v>
      </c>
      <c r="I530" s="133">
        <v>5</v>
      </c>
      <c r="J530" s="128" t="s">
        <v>2100</v>
      </c>
      <c r="K530" s="126" t="s">
        <v>2101</v>
      </c>
      <c r="L530" s="130" t="s">
        <v>2650</v>
      </c>
      <c r="M530" s="80" t="s">
        <v>1433</v>
      </c>
      <c r="N530" s="80" t="s">
        <v>2068</v>
      </c>
    </row>
    <row r="531" spans="1:14" ht="48" customHeight="1">
      <c r="A531" s="129" t="s">
        <v>2653</v>
      </c>
      <c r="B531" s="92">
        <v>526</v>
      </c>
      <c r="C531" s="88">
        <v>11058</v>
      </c>
      <c r="D531" s="132">
        <v>2009900</v>
      </c>
      <c r="E531" s="139"/>
      <c r="F531" s="132">
        <v>100</v>
      </c>
      <c r="G531" s="133">
        <v>2</v>
      </c>
      <c r="H531" s="132">
        <v>180</v>
      </c>
      <c r="I531" s="133">
        <v>5</v>
      </c>
      <c r="J531" s="128" t="s">
        <v>2100</v>
      </c>
      <c r="K531" s="126" t="s">
        <v>2101</v>
      </c>
      <c r="L531" s="130" t="s">
        <v>2650</v>
      </c>
      <c r="M531" s="80" t="s">
        <v>1433</v>
      </c>
      <c r="N531" s="80" t="s">
        <v>2068</v>
      </c>
    </row>
    <row r="532" spans="1:14" ht="33" customHeight="1">
      <c r="A532" s="87" t="s">
        <v>2654</v>
      </c>
      <c r="B532" s="92">
        <v>527</v>
      </c>
      <c r="C532" s="88" t="s">
        <v>2655</v>
      </c>
      <c r="D532" s="132">
        <v>23300</v>
      </c>
      <c r="E532" s="132">
        <v>1</v>
      </c>
      <c r="F532" s="143"/>
      <c r="G532" s="133"/>
      <c r="H532" s="132">
        <v>90</v>
      </c>
      <c r="I532" s="133">
        <v>3</v>
      </c>
      <c r="J532" s="125" t="s">
        <v>2064</v>
      </c>
      <c r="K532" s="126" t="s">
        <v>2065</v>
      </c>
      <c r="L532" s="130"/>
      <c r="M532" s="130" t="s">
        <v>2067</v>
      </c>
      <c r="N532" s="80" t="s">
        <v>2068</v>
      </c>
    </row>
    <row r="533" spans="1:14" ht="33" customHeight="1">
      <c r="A533" s="129" t="s">
        <v>2656</v>
      </c>
      <c r="B533" s="92">
        <v>528</v>
      </c>
      <c r="C533" s="88" t="s">
        <v>2655</v>
      </c>
      <c r="D533" s="132">
        <v>24100</v>
      </c>
      <c r="E533" s="132">
        <v>1</v>
      </c>
      <c r="F533" s="143"/>
      <c r="G533" s="133"/>
      <c r="H533" s="132">
        <v>90</v>
      </c>
      <c r="I533" s="133">
        <v>3</v>
      </c>
      <c r="J533" s="125" t="s">
        <v>2064</v>
      </c>
      <c r="K533" s="126" t="s">
        <v>2065</v>
      </c>
      <c r="L533" s="130"/>
      <c r="M533" s="130" t="s">
        <v>2067</v>
      </c>
      <c r="N533" s="80" t="s">
        <v>2068</v>
      </c>
    </row>
    <row r="534" spans="1:14" ht="33" customHeight="1">
      <c r="A534" s="129" t="s">
        <v>2657</v>
      </c>
      <c r="B534" s="92">
        <v>529</v>
      </c>
      <c r="C534" s="88" t="s">
        <v>2655</v>
      </c>
      <c r="D534" s="132">
        <v>24500</v>
      </c>
      <c r="E534" s="132">
        <v>1</v>
      </c>
      <c r="F534" s="143"/>
      <c r="G534" s="133"/>
      <c r="H534" s="132">
        <v>90</v>
      </c>
      <c r="I534" s="133">
        <v>3</v>
      </c>
      <c r="J534" s="125" t="s">
        <v>2064</v>
      </c>
      <c r="K534" s="126" t="s">
        <v>2065</v>
      </c>
      <c r="L534" s="130"/>
      <c r="M534" s="130" t="s">
        <v>2067</v>
      </c>
      <c r="N534" s="80" t="s">
        <v>2068</v>
      </c>
    </row>
    <row r="535" spans="1:14" ht="33" customHeight="1">
      <c r="A535" s="129" t="s">
        <v>2658</v>
      </c>
      <c r="B535" s="92">
        <v>530</v>
      </c>
      <c r="C535" s="88" t="s">
        <v>2655</v>
      </c>
      <c r="D535" s="132">
        <v>30300</v>
      </c>
      <c r="E535" s="132">
        <v>1</v>
      </c>
      <c r="F535" s="143"/>
      <c r="G535" s="133"/>
      <c r="H535" s="132">
        <v>90</v>
      </c>
      <c r="I535" s="133">
        <v>3</v>
      </c>
      <c r="J535" s="125" t="s">
        <v>2064</v>
      </c>
      <c r="K535" s="126" t="s">
        <v>2065</v>
      </c>
      <c r="L535" s="130"/>
      <c r="M535" s="130" t="s">
        <v>2067</v>
      </c>
      <c r="N535" s="80" t="s">
        <v>2068</v>
      </c>
    </row>
    <row r="536" spans="1:14" ht="33" customHeight="1">
      <c r="A536" s="87" t="s">
        <v>2659</v>
      </c>
      <c r="B536" s="92">
        <v>531</v>
      </c>
      <c r="C536" s="88">
        <v>9517</v>
      </c>
      <c r="D536" s="132">
        <v>4915500</v>
      </c>
      <c r="E536" s="139">
        <v>125</v>
      </c>
      <c r="F536" s="132"/>
      <c r="G536" s="133">
        <v>1</v>
      </c>
      <c r="H536" s="132">
        <v>150</v>
      </c>
      <c r="I536" s="133">
        <v>3</v>
      </c>
      <c r="J536" s="125" t="s">
        <v>2064</v>
      </c>
      <c r="K536" s="126" t="s">
        <v>2065</v>
      </c>
      <c r="L536" s="130"/>
      <c r="M536" s="130" t="s">
        <v>2067</v>
      </c>
      <c r="N536" s="80" t="s">
        <v>2068</v>
      </c>
    </row>
    <row r="537" spans="1:14" ht="33" customHeight="1">
      <c r="A537" s="129" t="s">
        <v>2660</v>
      </c>
      <c r="B537" s="92">
        <v>532</v>
      </c>
      <c r="C537" s="88">
        <v>9517</v>
      </c>
      <c r="D537" s="132">
        <v>5087500</v>
      </c>
      <c r="E537" s="139">
        <v>125</v>
      </c>
      <c r="F537" s="132"/>
      <c r="G537" s="133">
        <v>1</v>
      </c>
      <c r="H537" s="132">
        <v>150</v>
      </c>
      <c r="I537" s="133">
        <v>3</v>
      </c>
      <c r="J537" s="125" t="s">
        <v>2064</v>
      </c>
      <c r="K537" s="126" t="s">
        <v>2065</v>
      </c>
      <c r="L537" s="130"/>
      <c r="M537" s="130" t="s">
        <v>2067</v>
      </c>
      <c r="N537" s="80" t="s">
        <v>2068</v>
      </c>
    </row>
    <row r="538" spans="1:14" ht="33" customHeight="1">
      <c r="A538" s="129" t="s">
        <v>2661</v>
      </c>
      <c r="B538" s="92">
        <v>533</v>
      </c>
      <c r="C538" s="88">
        <v>9517</v>
      </c>
      <c r="D538" s="132">
        <v>5161300</v>
      </c>
      <c r="E538" s="139">
        <v>125</v>
      </c>
      <c r="F538" s="132"/>
      <c r="G538" s="133">
        <v>1</v>
      </c>
      <c r="H538" s="132">
        <v>150</v>
      </c>
      <c r="I538" s="133">
        <v>3</v>
      </c>
      <c r="J538" s="125" t="s">
        <v>2064</v>
      </c>
      <c r="K538" s="126" t="s">
        <v>2065</v>
      </c>
      <c r="L538" s="130"/>
      <c r="M538" s="130" t="s">
        <v>2067</v>
      </c>
      <c r="N538" s="80" t="s">
        <v>2068</v>
      </c>
    </row>
    <row r="539" spans="1:14" ht="33" customHeight="1">
      <c r="A539" s="129" t="s">
        <v>2662</v>
      </c>
      <c r="B539" s="92">
        <v>534</v>
      </c>
      <c r="C539" s="88">
        <v>9517</v>
      </c>
      <c r="D539" s="132">
        <v>6390200</v>
      </c>
      <c r="E539" s="139">
        <v>125</v>
      </c>
      <c r="F539" s="132"/>
      <c r="G539" s="133">
        <v>1</v>
      </c>
      <c r="H539" s="132">
        <v>150</v>
      </c>
      <c r="I539" s="133">
        <v>3</v>
      </c>
      <c r="J539" s="125" t="s">
        <v>2064</v>
      </c>
      <c r="K539" s="126" t="s">
        <v>2065</v>
      </c>
      <c r="L539" s="130"/>
      <c r="M539" s="130" t="s">
        <v>2067</v>
      </c>
      <c r="N539" s="80" t="s">
        <v>2068</v>
      </c>
    </row>
    <row r="540" spans="1:14" ht="48" customHeight="1">
      <c r="A540" s="87" t="s">
        <v>2663</v>
      </c>
      <c r="B540" s="92">
        <v>535</v>
      </c>
      <c r="C540" s="88">
        <v>9891</v>
      </c>
      <c r="D540" s="132">
        <v>716400</v>
      </c>
      <c r="E540" s="139"/>
      <c r="F540" s="132">
        <v>54</v>
      </c>
      <c r="G540" s="133">
        <v>1</v>
      </c>
      <c r="H540" s="132">
        <v>180</v>
      </c>
      <c r="I540" s="133">
        <v>3</v>
      </c>
      <c r="J540" s="128" t="s">
        <v>2087</v>
      </c>
      <c r="K540" s="125" t="s">
        <v>186</v>
      </c>
      <c r="L540" s="130"/>
      <c r="M540" s="80" t="s">
        <v>1433</v>
      </c>
      <c r="N540" s="80" t="s">
        <v>2068</v>
      </c>
    </row>
    <row r="541" spans="1:14" ht="48" customHeight="1">
      <c r="A541" s="129" t="s">
        <v>2664</v>
      </c>
      <c r="B541" s="92">
        <v>536</v>
      </c>
      <c r="C541" s="88">
        <v>9891</v>
      </c>
      <c r="D541" s="132">
        <v>741500</v>
      </c>
      <c r="E541" s="139"/>
      <c r="F541" s="132">
        <v>54</v>
      </c>
      <c r="G541" s="133">
        <v>1</v>
      </c>
      <c r="H541" s="132">
        <v>180</v>
      </c>
      <c r="I541" s="133">
        <v>3</v>
      </c>
      <c r="J541" s="128" t="s">
        <v>2087</v>
      </c>
      <c r="K541" s="125" t="s">
        <v>186</v>
      </c>
      <c r="L541" s="130"/>
      <c r="M541" s="80" t="s">
        <v>1433</v>
      </c>
      <c r="N541" s="80" t="s">
        <v>2068</v>
      </c>
    </row>
    <row r="542" spans="1:14" ht="48" customHeight="1">
      <c r="A542" s="129" t="s">
        <v>2665</v>
      </c>
      <c r="B542" s="92">
        <v>537</v>
      </c>
      <c r="C542" s="88">
        <v>9891</v>
      </c>
      <c r="D542" s="132">
        <v>752200</v>
      </c>
      <c r="E542" s="139"/>
      <c r="F542" s="132">
        <v>54</v>
      </c>
      <c r="G542" s="133">
        <v>1</v>
      </c>
      <c r="H542" s="132">
        <v>180</v>
      </c>
      <c r="I542" s="133">
        <v>3</v>
      </c>
      <c r="J542" s="128" t="s">
        <v>2087</v>
      </c>
      <c r="K542" s="125" t="s">
        <v>186</v>
      </c>
      <c r="L542" s="130"/>
      <c r="M542" s="80" t="s">
        <v>1433</v>
      </c>
      <c r="N542" s="80" t="s">
        <v>2068</v>
      </c>
    </row>
    <row r="543" spans="1:14" ht="48" customHeight="1">
      <c r="A543" s="129" t="s">
        <v>2666</v>
      </c>
      <c r="B543" s="92">
        <v>538</v>
      </c>
      <c r="C543" s="88">
        <v>9891</v>
      </c>
      <c r="D543" s="132">
        <v>931300</v>
      </c>
      <c r="E543" s="139"/>
      <c r="F543" s="132">
        <v>54</v>
      </c>
      <c r="G543" s="133">
        <v>1</v>
      </c>
      <c r="H543" s="132">
        <v>180</v>
      </c>
      <c r="I543" s="133">
        <v>3</v>
      </c>
      <c r="J543" s="128" t="s">
        <v>2087</v>
      </c>
      <c r="K543" s="125" t="s">
        <v>186</v>
      </c>
      <c r="L543" s="130"/>
      <c r="M543" s="80" t="s">
        <v>1433</v>
      </c>
      <c r="N543" s="80" t="s">
        <v>2068</v>
      </c>
    </row>
    <row r="544" spans="1:14" ht="33" customHeight="1">
      <c r="A544" s="87" t="s">
        <v>2667</v>
      </c>
      <c r="B544" s="92">
        <v>539</v>
      </c>
      <c r="C544" s="88">
        <v>9952</v>
      </c>
      <c r="D544" s="132">
        <v>5488800</v>
      </c>
      <c r="E544" s="139"/>
      <c r="F544" s="132">
        <v>450</v>
      </c>
      <c r="G544" s="133" t="s">
        <v>2668</v>
      </c>
      <c r="H544" s="132">
        <v>90</v>
      </c>
      <c r="I544" s="133">
        <v>3</v>
      </c>
      <c r="J544" s="125" t="s">
        <v>2064</v>
      </c>
      <c r="K544" s="126" t="s">
        <v>2065</v>
      </c>
      <c r="L544" s="130"/>
      <c r="M544" s="130" t="s">
        <v>2067</v>
      </c>
      <c r="N544" s="80" t="s">
        <v>2068</v>
      </c>
    </row>
    <row r="545" spans="1:14" ht="48" customHeight="1">
      <c r="A545" s="129" t="s">
        <v>2669</v>
      </c>
      <c r="B545" s="92">
        <v>540</v>
      </c>
      <c r="C545" s="88">
        <v>9952</v>
      </c>
      <c r="D545" s="132">
        <v>5680900</v>
      </c>
      <c r="E545" s="139"/>
      <c r="F545" s="132">
        <v>450</v>
      </c>
      <c r="G545" s="133" t="s">
        <v>2668</v>
      </c>
      <c r="H545" s="132">
        <v>90</v>
      </c>
      <c r="I545" s="133">
        <v>3</v>
      </c>
      <c r="J545" s="125" t="s">
        <v>2064</v>
      </c>
      <c r="K545" s="126" t="s">
        <v>2065</v>
      </c>
      <c r="L545" s="130"/>
      <c r="M545" s="130" t="s">
        <v>2067</v>
      </c>
      <c r="N545" s="80" t="s">
        <v>2068</v>
      </c>
    </row>
    <row r="546" spans="1:14" ht="48" customHeight="1">
      <c r="A546" s="129" t="s">
        <v>2670</v>
      </c>
      <c r="B546" s="92">
        <v>541</v>
      </c>
      <c r="C546" s="88">
        <v>9952</v>
      </c>
      <c r="D546" s="132">
        <v>5763200</v>
      </c>
      <c r="E546" s="139"/>
      <c r="F546" s="132">
        <v>450</v>
      </c>
      <c r="G546" s="133" t="s">
        <v>2668</v>
      </c>
      <c r="H546" s="132">
        <v>90</v>
      </c>
      <c r="I546" s="133">
        <v>3</v>
      </c>
      <c r="J546" s="125" t="s">
        <v>2064</v>
      </c>
      <c r="K546" s="126" t="s">
        <v>2065</v>
      </c>
      <c r="L546" s="130"/>
      <c r="M546" s="130" t="s">
        <v>2067</v>
      </c>
      <c r="N546" s="80" t="s">
        <v>2068</v>
      </c>
    </row>
    <row r="547" spans="1:14" ht="48" customHeight="1">
      <c r="A547" s="129" t="s">
        <v>2671</v>
      </c>
      <c r="B547" s="92">
        <v>542</v>
      </c>
      <c r="C547" s="88">
        <v>9952</v>
      </c>
      <c r="D547" s="132">
        <v>7135400</v>
      </c>
      <c r="E547" s="139"/>
      <c r="F547" s="132">
        <v>450</v>
      </c>
      <c r="G547" s="133" t="s">
        <v>2668</v>
      </c>
      <c r="H547" s="132">
        <v>90</v>
      </c>
      <c r="I547" s="133">
        <v>3</v>
      </c>
      <c r="J547" s="125" t="s">
        <v>2064</v>
      </c>
      <c r="K547" s="126" t="s">
        <v>2065</v>
      </c>
      <c r="L547" s="130"/>
      <c r="M547" s="130" t="s">
        <v>2067</v>
      </c>
      <c r="N547" s="80" t="s">
        <v>2068</v>
      </c>
    </row>
    <row r="548" spans="1:14" ht="33" customHeight="1">
      <c r="A548" s="87" t="s">
        <v>2672</v>
      </c>
      <c r="B548" s="92">
        <v>543</v>
      </c>
      <c r="C548" s="88">
        <v>9974</v>
      </c>
      <c r="D548" s="132">
        <v>114350900</v>
      </c>
      <c r="E548" s="139"/>
      <c r="F548" s="132">
        <v>6278</v>
      </c>
      <c r="G548" s="133">
        <v>9</v>
      </c>
      <c r="H548" s="132">
        <v>650</v>
      </c>
      <c r="I548" s="133">
        <v>15</v>
      </c>
      <c r="J548" s="128" t="s">
        <v>2087</v>
      </c>
      <c r="K548" s="125" t="s">
        <v>186</v>
      </c>
      <c r="L548" s="130"/>
      <c r="M548" s="80" t="s">
        <v>1433</v>
      </c>
      <c r="N548" s="80" t="s">
        <v>2068</v>
      </c>
    </row>
    <row r="549" spans="1:14" ht="48" customHeight="1">
      <c r="A549" s="129" t="s">
        <v>2673</v>
      </c>
      <c r="B549" s="92">
        <v>544</v>
      </c>
      <c r="C549" s="88">
        <v>9974</v>
      </c>
      <c r="D549" s="132">
        <v>118353200</v>
      </c>
      <c r="E549" s="139"/>
      <c r="F549" s="132">
        <v>6278</v>
      </c>
      <c r="G549" s="133">
        <v>9</v>
      </c>
      <c r="H549" s="132">
        <v>650</v>
      </c>
      <c r="I549" s="133">
        <v>15</v>
      </c>
      <c r="J549" s="128" t="s">
        <v>2087</v>
      </c>
      <c r="K549" s="125" t="s">
        <v>186</v>
      </c>
      <c r="L549" s="130"/>
      <c r="M549" s="80" t="s">
        <v>1433</v>
      </c>
      <c r="N549" s="80" t="s">
        <v>2068</v>
      </c>
    </row>
    <row r="550" spans="1:14" ht="48" customHeight="1">
      <c r="A550" s="129" t="s">
        <v>2674</v>
      </c>
      <c r="B550" s="92">
        <v>545</v>
      </c>
      <c r="C550" s="88">
        <v>9974</v>
      </c>
      <c r="D550" s="132">
        <v>120068400</v>
      </c>
      <c r="E550" s="139"/>
      <c r="F550" s="132">
        <v>6278</v>
      </c>
      <c r="G550" s="133">
        <v>9</v>
      </c>
      <c r="H550" s="132">
        <v>650</v>
      </c>
      <c r="I550" s="133">
        <v>15</v>
      </c>
      <c r="J550" s="128" t="s">
        <v>2087</v>
      </c>
      <c r="K550" s="125" t="s">
        <v>186</v>
      </c>
      <c r="L550" s="130"/>
      <c r="M550" s="80" t="s">
        <v>1433</v>
      </c>
      <c r="N550" s="80" t="s">
        <v>2068</v>
      </c>
    </row>
    <row r="551" spans="1:14" ht="48" customHeight="1">
      <c r="A551" s="129" t="s">
        <v>2675</v>
      </c>
      <c r="B551" s="92">
        <v>546</v>
      </c>
      <c r="C551" s="88">
        <v>9974</v>
      </c>
      <c r="D551" s="132">
        <v>148656200</v>
      </c>
      <c r="E551" s="139"/>
      <c r="F551" s="132">
        <v>6278</v>
      </c>
      <c r="G551" s="133">
        <v>9</v>
      </c>
      <c r="H551" s="132">
        <v>650</v>
      </c>
      <c r="I551" s="133">
        <v>15</v>
      </c>
      <c r="J551" s="128" t="s">
        <v>2087</v>
      </c>
      <c r="K551" s="125" t="s">
        <v>186</v>
      </c>
      <c r="L551" s="130"/>
      <c r="M551" s="80" t="s">
        <v>1433</v>
      </c>
      <c r="N551" s="80" t="s">
        <v>2068</v>
      </c>
    </row>
    <row r="552" spans="1:14" ht="48" customHeight="1">
      <c r="A552" s="87" t="s">
        <v>2676</v>
      </c>
      <c r="B552" s="92">
        <v>547</v>
      </c>
      <c r="C552" s="88">
        <v>9975</v>
      </c>
      <c r="D552" s="132">
        <v>80115700</v>
      </c>
      <c r="E552" s="139"/>
      <c r="F552" s="132">
        <v>5262</v>
      </c>
      <c r="G552" s="133">
        <v>10</v>
      </c>
      <c r="H552" s="132">
        <v>750</v>
      </c>
      <c r="I552" s="133">
        <v>16</v>
      </c>
      <c r="J552" s="128" t="s">
        <v>2087</v>
      </c>
      <c r="K552" s="125" t="s">
        <v>186</v>
      </c>
      <c r="L552" s="130"/>
      <c r="M552" s="80" t="s">
        <v>1433</v>
      </c>
      <c r="N552" s="80" t="s">
        <v>2068</v>
      </c>
    </row>
    <row r="553" spans="1:14" ht="48" customHeight="1">
      <c r="A553" s="129" t="s">
        <v>2677</v>
      </c>
      <c r="B553" s="92">
        <v>548</v>
      </c>
      <c r="C553" s="88">
        <v>9975</v>
      </c>
      <c r="D553" s="132">
        <v>82919700</v>
      </c>
      <c r="E553" s="139"/>
      <c r="F553" s="132">
        <v>5262</v>
      </c>
      <c r="G553" s="133">
        <v>10</v>
      </c>
      <c r="H553" s="132">
        <v>750</v>
      </c>
      <c r="I553" s="133">
        <v>16</v>
      </c>
      <c r="J553" s="128" t="s">
        <v>2087</v>
      </c>
      <c r="K553" s="125" t="s">
        <v>186</v>
      </c>
      <c r="L553" s="130"/>
      <c r="M553" s="80" t="s">
        <v>1433</v>
      </c>
      <c r="N553" s="80" t="s">
        <v>2068</v>
      </c>
    </row>
    <row r="554" spans="1:14" ht="48" customHeight="1">
      <c r="A554" s="129" t="s">
        <v>2678</v>
      </c>
      <c r="B554" s="92">
        <v>549</v>
      </c>
      <c r="C554" s="88">
        <v>9975</v>
      </c>
      <c r="D554" s="132">
        <v>84121500</v>
      </c>
      <c r="E554" s="139"/>
      <c r="F554" s="132">
        <v>5262</v>
      </c>
      <c r="G554" s="133">
        <v>10</v>
      </c>
      <c r="H554" s="132">
        <v>750</v>
      </c>
      <c r="I554" s="133">
        <v>16</v>
      </c>
      <c r="J554" s="128" t="s">
        <v>2087</v>
      </c>
      <c r="K554" s="125" t="s">
        <v>186</v>
      </c>
      <c r="L554" s="130"/>
      <c r="M554" s="80" t="s">
        <v>1433</v>
      </c>
      <c r="N554" s="80" t="s">
        <v>2068</v>
      </c>
    </row>
    <row r="555" spans="1:14" ht="48" customHeight="1">
      <c r="A555" s="129" t="s">
        <v>2679</v>
      </c>
      <c r="B555" s="92">
        <v>550</v>
      </c>
      <c r="C555" s="88">
        <v>9975</v>
      </c>
      <c r="D555" s="132">
        <v>104150400</v>
      </c>
      <c r="E555" s="139"/>
      <c r="F555" s="132">
        <v>5262</v>
      </c>
      <c r="G555" s="133">
        <v>10</v>
      </c>
      <c r="H555" s="132">
        <v>750</v>
      </c>
      <c r="I555" s="133">
        <v>16</v>
      </c>
      <c r="J555" s="128" t="s">
        <v>2087</v>
      </c>
      <c r="K555" s="125" t="s">
        <v>186</v>
      </c>
      <c r="L555" s="130"/>
      <c r="M555" s="80" t="s">
        <v>1433</v>
      </c>
      <c r="N555" s="80" t="s">
        <v>2068</v>
      </c>
    </row>
    <row r="556" spans="1:14" ht="48" customHeight="1">
      <c r="A556" s="87" t="s">
        <v>2680</v>
      </c>
      <c r="B556" s="92">
        <v>551</v>
      </c>
      <c r="C556" s="88">
        <v>10467</v>
      </c>
      <c r="D556" s="132">
        <v>16401600</v>
      </c>
      <c r="E556" s="139"/>
      <c r="F556" s="132">
        <v>1272</v>
      </c>
      <c r="G556" s="133">
        <v>2</v>
      </c>
      <c r="H556" s="132">
        <v>360</v>
      </c>
      <c r="I556" s="133">
        <v>7</v>
      </c>
      <c r="J556" s="128" t="s">
        <v>2087</v>
      </c>
      <c r="K556" s="126" t="s">
        <v>2177</v>
      </c>
      <c r="L556" s="130"/>
      <c r="M556" s="80" t="s">
        <v>1433</v>
      </c>
      <c r="N556" s="80" t="s">
        <v>2068</v>
      </c>
    </row>
    <row r="557" spans="1:14" ht="48" customHeight="1">
      <c r="A557" s="129" t="s">
        <v>2681</v>
      </c>
      <c r="B557" s="92">
        <v>552</v>
      </c>
      <c r="C557" s="88">
        <v>10467</v>
      </c>
      <c r="D557" s="132">
        <v>16975700</v>
      </c>
      <c r="E557" s="139"/>
      <c r="F557" s="132">
        <v>1272</v>
      </c>
      <c r="G557" s="133">
        <v>2</v>
      </c>
      <c r="H557" s="132">
        <v>360</v>
      </c>
      <c r="I557" s="133">
        <v>7</v>
      </c>
      <c r="J557" s="128" t="s">
        <v>2087</v>
      </c>
      <c r="K557" s="126" t="s">
        <v>2177</v>
      </c>
      <c r="L557" s="130"/>
      <c r="M557" s="80" t="s">
        <v>1433</v>
      </c>
      <c r="N557" s="80" t="s">
        <v>2068</v>
      </c>
    </row>
    <row r="558" spans="1:14" ht="48" customHeight="1">
      <c r="A558" s="129" t="s">
        <v>2682</v>
      </c>
      <c r="B558" s="92">
        <v>553</v>
      </c>
      <c r="C558" s="88">
        <v>10467</v>
      </c>
      <c r="D558" s="132">
        <v>17221700</v>
      </c>
      <c r="E558" s="139"/>
      <c r="F558" s="132">
        <v>1272</v>
      </c>
      <c r="G558" s="133">
        <v>2</v>
      </c>
      <c r="H558" s="132">
        <v>360</v>
      </c>
      <c r="I558" s="133">
        <v>7</v>
      </c>
      <c r="J558" s="128" t="s">
        <v>2087</v>
      </c>
      <c r="K558" s="126" t="s">
        <v>2177</v>
      </c>
      <c r="L558" s="130"/>
      <c r="M558" s="80" t="s">
        <v>1433</v>
      </c>
      <c r="N558" s="80" t="s">
        <v>2068</v>
      </c>
    </row>
    <row r="559" spans="1:14" ht="48" customHeight="1">
      <c r="A559" s="129" t="s">
        <v>2683</v>
      </c>
      <c r="B559" s="92">
        <v>554</v>
      </c>
      <c r="C559" s="88">
        <v>10467</v>
      </c>
      <c r="D559" s="132">
        <v>21322100</v>
      </c>
      <c r="E559" s="139"/>
      <c r="F559" s="132">
        <v>1272</v>
      </c>
      <c r="G559" s="133">
        <v>2</v>
      </c>
      <c r="H559" s="132">
        <v>360</v>
      </c>
      <c r="I559" s="133">
        <v>7</v>
      </c>
      <c r="J559" s="128" t="s">
        <v>2087</v>
      </c>
      <c r="K559" s="126" t="s">
        <v>2177</v>
      </c>
      <c r="L559" s="130"/>
      <c r="M559" s="80" t="s">
        <v>1433</v>
      </c>
      <c r="N559" s="80" t="s">
        <v>2068</v>
      </c>
    </row>
    <row r="560" spans="1:14" ht="48" customHeight="1">
      <c r="A560" s="87" t="s">
        <v>2684</v>
      </c>
      <c r="B560" s="92">
        <v>555</v>
      </c>
      <c r="C560" s="88" t="s">
        <v>2685</v>
      </c>
      <c r="D560" s="132">
        <v>107171000</v>
      </c>
      <c r="E560" s="139"/>
      <c r="F560" s="132">
        <v>16603</v>
      </c>
      <c r="G560" s="133">
        <v>10</v>
      </c>
      <c r="H560" s="132">
        <v>545</v>
      </c>
      <c r="I560" s="133">
        <v>11</v>
      </c>
      <c r="J560" s="128" t="s">
        <v>2087</v>
      </c>
      <c r="K560" s="126" t="s">
        <v>2177</v>
      </c>
      <c r="L560" s="130"/>
      <c r="M560" s="80" t="s">
        <v>1433</v>
      </c>
      <c r="N560" s="80" t="s">
        <v>2068</v>
      </c>
    </row>
    <row r="561" spans="1:14" ht="48" customHeight="1">
      <c r="A561" s="129" t="s">
        <v>2686</v>
      </c>
      <c r="B561" s="92">
        <v>556</v>
      </c>
      <c r="C561" s="88" t="s">
        <v>2685</v>
      </c>
      <c r="D561" s="132">
        <v>110922000</v>
      </c>
      <c r="E561" s="139"/>
      <c r="F561" s="132">
        <v>16603</v>
      </c>
      <c r="G561" s="133">
        <v>10</v>
      </c>
      <c r="H561" s="132">
        <v>545</v>
      </c>
      <c r="I561" s="133">
        <v>11</v>
      </c>
      <c r="J561" s="128" t="s">
        <v>2087</v>
      </c>
      <c r="K561" s="126" t="s">
        <v>2177</v>
      </c>
      <c r="L561" s="130"/>
      <c r="M561" s="80" t="s">
        <v>1433</v>
      </c>
      <c r="N561" s="80" t="s">
        <v>2068</v>
      </c>
    </row>
    <row r="562" spans="1:14" ht="48" customHeight="1">
      <c r="A562" s="129" t="s">
        <v>2687</v>
      </c>
      <c r="B562" s="92">
        <v>557</v>
      </c>
      <c r="C562" s="88" t="s">
        <v>2685</v>
      </c>
      <c r="D562" s="132">
        <v>112529600</v>
      </c>
      <c r="E562" s="139"/>
      <c r="F562" s="132">
        <v>16603</v>
      </c>
      <c r="G562" s="133">
        <v>10</v>
      </c>
      <c r="H562" s="132">
        <v>545</v>
      </c>
      <c r="I562" s="133">
        <v>11</v>
      </c>
      <c r="J562" s="128" t="s">
        <v>2087</v>
      </c>
      <c r="K562" s="126" t="s">
        <v>2177</v>
      </c>
      <c r="L562" s="130"/>
      <c r="M562" s="80" t="s">
        <v>1433</v>
      </c>
      <c r="N562" s="80" t="s">
        <v>2068</v>
      </c>
    </row>
    <row r="563" spans="1:14" ht="48" customHeight="1">
      <c r="A563" s="129" t="s">
        <v>2688</v>
      </c>
      <c r="B563" s="92">
        <v>558</v>
      </c>
      <c r="C563" s="88" t="s">
        <v>2685</v>
      </c>
      <c r="D563" s="132">
        <v>139322300</v>
      </c>
      <c r="E563" s="139"/>
      <c r="F563" s="132">
        <v>16603</v>
      </c>
      <c r="G563" s="133">
        <v>10</v>
      </c>
      <c r="H563" s="132">
        <v>545</v>
      </c>
      <c r="I563" s="133">
        <v>11</v>
      </c>
      <c r="J563" s="128" t="s">
        <v>2087</v>
      </c>
      <c r="K563" s="126" t="s">
        <v>2177</v>
      </c>
      <c r="L563" s="130"/>
      <c r="M563" s="80" t="s">
        <v>1433</v>
      </c>
      <c r="N563" s="80" t="s">
        <v>2068</v>
      </c>
    </row>
    <row r="564" spans="1:14" ht="48" customHeight="1">
      <c r="A564" s="87" t="s">
        <v>2689</v>
      </c>
      <c r="B564" s="92">
        <v>559</v>
      </c>
      <c r="C564" s="88" t="s">
        <v>2690</v>
      </c>
      <c r="D564" s="132">
        <v>179400</v>
      </c>
      <c r="E564" s="139">
        <v>15</v>
      </c>
      <c r="F564" s="132"/>
      <c r="G564" s="133"/>
      <c r="H564" s="132">
        <v>60</v>
      </c>
      <c r="I564" s="133">
        <v>2</v>
      </c>
      <c r="J564" s="125" t="s">
        <v>2064</v>
      </c>
      <c r="K564" s="126" t="s">
        <v>2065</v>
      </c>
      <c r="L564" s="130" t="s">
        <v>2691</v>
      </c>
      <c r="M564" s="80" t="s">
        <v>1433</v>
      </c>
      <c r="N564" s="80" t="s">
        <v>2068</v>
      </c>
    </row>
    <row r="565" spans="1:14" ht="48" customHeight="1">
      <c r="A565" s="87" t="s">
        <v>2692</v>
      </c>
      <c r="B565" s="92">
        <v>560</v>
      </c>
      <c r="C565" s="88" t="s">
        <v>2693</v>
      </c>
      <c r="D565" s="132">
        <v>590900</v>
      </c>
      <c r="E565" s="139">
        <v>50</v>
      </c>
      <c r="F565" s="132"/>
      <c r="G565" s="133"/>
      <c r="H565" s="132">
        <v>60</v>
      </c>
      <c r="I565" s="133">
        <v>2</v>
      </c>
      <c r="J565" s="125" t="s">
        <v>2064</v>
      </c>
      <c r="K565" s="126" t="s">
        <v>2065</v>
      </c>
      <c r="L565" s="130" t="s">
        <v>2691</v>
      </c>
      <c r="M565" s="80" t="s">
        <v>1433</v>
      </c>
      <c r="N565" s="80" t="s">
        <v>2068</v>
      </c>
    </row>
    <row r="566" spans="1:14" ht="48" customHeight="1">
      <c r="A566" s="87" t="s">
        <v>2694</v>
      </c>
      <c r="B566" s="92">
        <v>561</v>
      </c>
      <c r="C566" s="88" t="s">
        <v>2690</v>
      </c>
      <c r="D566" s="132">
        <v>409100</v>
      </c>
      <c r="E566" s="139">
        <v>40</v>
      </c>
      <c r="F566" s="132"/>
      <c r="G566" s="133"/>
      <c r="H566" s="132">
        <v>60</v>
      </c>
      <c r="I566" s="133">
        <v>2</v>
      </c>
      <c r="J566" s="125" t="s">
        <v>2064</v>
      </c>
      <c r="K566" s="126" t="s">
        <v>2065</v>
      </c>
      <c r="L566" s="130" t="s">
        <v>2691</v>
      </c>
      <c r="M566" s="80" t="s">
        <v>1433</v>
      </c>
      <c r="N566" s="80" t="s">
        <v>2068</v>
      </c>
    </row>
    <row r="567" spans="1:14" ht="48" customHeight="1">
      <c r="A567" s="87" t="s">
        <v>2695</v>
      </c>
      <c r="B567" s="92">
        <v>562</v>
      </c>
      <c r="C567" s="88" t="s">
        <v>2690</v>
      </c>
      <c r="D567" s="132">
        <v>451900</v>
      </c>
      <c r="E567" s="139">
        <v>45</v>
      </c>
      <c r="F567" s="132"/>
      <c r="G567" s="133"/>
      <c r="H567" s="132">
        <v>60</v>
      </c>
      <c r="I567" s="133">
        <v>2</v>
      </c>
      <c r="J567" s="125" t="s">
        <v>2064</v>
      </c>
      <c r="K567" s="126" t="s">
        <v>2065</v>
      </c>
      <c r="L567" s="130" t="s">
        <v>2691</v>
      </c>
      <c r="M567" s="80" t="s">
        <v>1433</v>
      </c>
      <c r="N567" s="80" t="s">
        <v>2068</v>
      </c>
    </row>
    <row r="568" spans="1:14" ht="48" customHeight="1">
      <c r="A568" s="87" t="s">
        <v>2696</v>
      </c>
      <c r="B568" s="92">
        <v>563</v>
      </c>
      <c r="C568" s="88" t="s">
        <v>2693</v>
      </c>
      <c r="D568" s="132">
        <v>785500</v>
      </c>
      <c r="E568" s="139">
        <v>60</v>
      </c>
      <c r="F568" s="132"/>
      <c r="G568" s="133"/>
      <c r="H568" s="132">
        <v>60</v>
      </c>
      <c r="I568" s="133">
        <v>2</v>
      </c>
      <c r="J568" s="125" t="s">
        <v>2064</v>
      </c>
      <c r="K568" s="126" t="s">
        <v>2065</v>
      </c>
      <c r="L568" s="130" t="s">
        <v>2691</v>
      </c>
      <c r="M568" s="80" t="s">
        <v>1433</v>
      </c>
      <c r="N568" s="80" t="s">
        <v>2068</v>
      </c>
    </row>
    <row r="569" spans="1:14" ht="48" customHeight="1">
      <c r="A569" s="87" t="s">
        <v>2697</v>
      </c>
      <c r="B569" s="92">
        <v>564</v>
      </c>
      <c r="C569" s="88">
        <v>10768</v>
      </c>
      <c r="D569" s="132">
        <v>2164100</v>
      </c>
      <c r="E569" s="139"/>
      <c r="F569" s="132">
        <v>144</v>
      </c>
      <c r="G569" s="133">
        <v>1</v>
      </c>
      <c r="H569" s="132">
        <v>140</v>
      </c>
      <c r="I569" s="133">
        <v>3</v>
      </c>
      <c r="J569" s="128" t="s">
        <v>2087</v>
      </c>
      <c r="K569" s="125" t="s">
        <v>186</v>
      </c>
      <c r="L569" s="130"/>
      <c r="M569" s="80" t="s">
        <v>1433</v>
      </c>
      <c r="N569" s="80" t="s">
        <v>2068</v>
      </c>
    </row>
    <row r="570" spans="1:14" ht="72" customHeight="1">
      <c r="A570" s="129" t="s">
        <v>2698</v>
      </c>
      <c r="B570" s="92">
        <v>565</v>
      </c>
      <c r="C570" s="88">
        <v>10768</v>
      </c>
      <c r="D570" s="132">
        <v>2239800</v>
      </c>
      <c r="E570" s="139"/>
      <c r="F570" s="132">
        <v>144</v>
      </c>
      <c r="G570" s="133">
        <v>1</v>
      </c>
      <c r="H570" s="132">
        <v>140</v>
      </c>
      <c r="I570" s="133">
        <v>3</v>
      </c>
      <c r="J570" s="128" t="s">
        <v>2087</v>
      </c>
      <c r="K570" s="125" t="s">
        <v>186</v>
      </c>
      <c r="L570" s="130"/>
      <c r="M570" s="80" t="s">
        <v>1433</v>
      </c>
      <c r="N570" s="80" t="s">
        <v>2068</v>
      </c>
    </row>
    <row r="571" spans="1:14" ht="72" customHeight="1">
      <c r="A571" s="129" t="s">
        <v>2699</v>
      </c>
      <c r="B571" s="92">
        <v>566</v>
      </c>
      <c r="C571" s="88">
        <v>10768</v>
      </c>
      <c r="D571" s="132">
        <v>2272300</v>
      </c>
      <c r="E571" s="139"/>
      <c r="F571" s="132">
        <v>144</v>
      </c>
      <c r="G571" s="133">
        <v>1</v>
      </c>
      <c r="H571" s="132">
        <v>140</v>
      </c>
      <c r="I571" s="133">
        <v>3</v>
      </c>
      <c r="J571" s="128" t="s">
        <v>2087</v>
      </c>
      <c r="K571" s="125" t="s">
        <v>186</v>
      </c>
      <c r="L571" s="130"/>
      <c r="M571" s="80" t="s">
        <v>1433</v>
      </c>
      <c r="N571" s="80" t="s">
        <v>2068</v>
      </c>
    </row>
    <row r="572" spans="1:14" ht="72" customHeight="1">
      <c r="A572" s="129" t="s">
        <v>2700</v>
      </c>
      <c r="B572" s="92">
        <v>567</v>
      </c>
      <c r="C572" s="88">
        <v>10768</v>
      </c>
      <c r="D572" s="132">
        <v>2813300</v>
      </c>
      <c r="E572" s="139"/>
      <c r="F572" s="132">
        <v>144</v>
      </c>
      <c r="G572" s="133">
        <v>1</v>
      </c>
      <c r="H572" s="132">
        <v>140</v>
      </c>
      <c r="I572" s="133">
        <v>3</v>
      </c>
      <c r="J572" s="128" t="s">
        <v>2087</v>
      </c>
      <c r="K572" s="125" t="s">
        <v>186</v>
      </c>
      <c r="L572" s="130"/>
      <c r="M572" s="80" t="s">
        <v>1433</v>
      </c>
      <c r="N572" s="80" t="s">
        <v>2068</v>
      </c>
    </row>
    <row r="573" spans="1:14" ht="48" customHeight="1">
      <c r="A573" s="87" t="s">
        <v>2701</v>
      </c>
      <c r="B573" s="92">
        <v>568</v>
      </c>
      <c r="C573" s="88">
        <v>10769</v>
      </c>
      <c r="D573" s="132">
        <v>2985000</v>
      </c>
      <c r="E573" s="139"/>
      <c r="F573" s="132">
        <v>238</v>
      </c>
      <c r="G573" s="133">
        <v>1</v>
      </c>
      <c r="H573" s="132">
        <v>140</v>
      </c>
      <c r="I573" s="133">
        <v>3</v>
      </c>
      <c r="J573" s="128" t="s">
        <v>2087</v>
      </c>
      <c r="K573" s="125" t="s">
        <v>186</v>
      </c>
      <c r="L573" s="142"/>
      <c r="M573" s="80" t="s">
        <v>1433</v>
      </c>
      <c r="N573" s="80" t="s">
        <v>2068</v>
      </c>
    </row>
    <row r="574" spans="1:14" ht="72" customHeight="1">
      <c r="A574" s="129" t="s">
        <v>2702</v>
      </c>
      <c r="B574" s="92">
        <v>569</v>
      </c>
      <c r="C574" s="88">
        <v>10769</v>
      </c>
      <c r="D574" s="132">
        <v>3089500</v>
      </c>
      <c r="E574" s="139"/>
      <c r="F574" s="132">
        <v>238</v>
      </c>
      <c r="G574" s="133">
        <v>1</v>
      </c>
      <c r="H574" s="132">
        <v>140</v>
      </c>
      <c r="I574" s="133">
        <v>3</v>
      </c>
      <c r="J574" s="128" t="s">
        <v>2087</v>
      </c>
      <c r="K574" s="125" t="s">
        <v>186</v>
      </c>
      <c r="L574" s="142"/>
      <c r="M574" s="80" t="s">
        <v>1433</v>
      </c>
      <c r="N574" s="80" t="s">
        <v>2068</v>
      </c>
    </row>
    <row r="575" spans="1:14" ht="72" customHeight="1">
      <c r="A575" s="129" t="s">
        <v>2703</v>
      </c>
      <c r="B575" s="92">
        <v>570</v>
      </c>
      <c r="C575" s="88">
        <v>10769</v>
      </c>
      <c r="D575" s="132">
        <v>3134300</v>
      </c>
      <c r="E575" s="139"/>
      <c r="F575" s="132">
        <v>238</v>
      </c>
      <c r="G575" s="133">
        <v>1</v>
      </c>
      <c r="H575" s="132">
        <v>140</v>
      </c>
      <c r="I575" s="133">
        <v>3</v>
      </c>
      <c r="J575" s="128" t="s">
        <v>2087</v>
      </c>
      <c r="K575" s="125" t="s">
        <v>186</v>
      </c>
      <c r="L575" s="142"/>
      <c r="M575" s="80" t="s">
        <v>1433</v>
      </c>
      <c r="N575" s="80" t="s">
        <v>2068</v>
      </c>
    </row>
    <row r="576" spans="1:14" ht="72" customHeight="1">
      <c r="A576" s="129" t="s">
        <v>2704</v>
      </c>
      <c r="B576" s="92">
        <v>571</v>
      </c>
      <c r="C576" s="88">
        <v>10769</v>
      </c>
      <c r="D576" s="132">
        <v>3880500</v>
      </c>
      <c r="E576" s="139"/>
      <c r="F576" s="132">
        <v>238</v>
      </c>
      <c r="G576" s="133">
        <v>1</v>
      </c>
      <c r="H576" s="132">
        <v>140</v>
      </c>
      <c r="I576" s="133">
        <v>3</v>
      </c>
      <c r="J576" s="128" t="s">
        <v>2087</v>
      </c>
      <c r="K576" s="125" t="s">
        <v>186</v>
      </c>
      <c r="L576" s="142"/>
      <c r="M576" s="80" t="s">
        <v>1433</v>
      </c>
      <c r="N576" s="80" t="s">
        <v>2068</v>
      </c>
    </row>
    <row r="577" spans="1:14" ht="48" customHeight="1">
      <c r="A577" s="87" t="s">
        <v>2705</v>
      </c>
      <c r="B577" s="92">
        <v>572</v>
      </c>
      <c r="C577" s="88">
        <v>10808</v>
      </c>
      <c r="D577" s="132">
        <v>1950745</v>
      </c>
      <c r="E577" s="139"/>
      <c r="F577" s="132">
        <v>128</v>
      </c>
      <c r="G577" s="133">
        <v>1</v>
      </c>
      <c r="H577" s="132">
        <v>180</v>
      </c>
      <c r="I577" s="133">
        <v>4</v>
      </c>
      <c r="J577" s="125" t="s">
        <v>2064</v>
      </c>
      <c r="K577" s="126" t="s">
        <v>2065</v>
      </c>
      <c r="L577" s="130"/>
      <c r="M577" s="80" t="s">
        <v>1433</v>
      </c>
      <c r="N577" s="80" t="s">
        <v>2068</v>
      </c>
    </row>
    <row r="578" spans="1:14" ht="48" customHeight="1">
      <c r="A578" s="129" t="s">
        <v>2706</v>
      </c>
      <c r="B578" s="92">
        <v>573</v>
      </c>
      <c r="C578" s="88">
        <v>10808</v>
      </c>
      <c r="D578" s="132">
        <v>2019000</v>
      </c>
      <c r="E578" s="139"/>
      <c r="F578" s="132">
        <v>128</v>
      </c>
      <c r="G578" s="133">
        <v>1</v>
      </c>
      <c r="H578" s="132">
        <v>180</v>
      </c>
      <c r="I578" s="133">
        <v>4</v>
      </c>
      <c r="J578" s="125" t="s">
        <v>2064</v>
      </c>
      <c r="K578" s="126" t="s">
        <v>2065</v>
      </c>
      <c r="L578" s="130"/>
      <c r="M578" s="80" t="s">
        <v>1433</v>
      </c>
      <c r="N578" s="80" t="s">
        <v>2068</v>
      </c>
    </row>
    <row r="579" spans="1:14" ht="48" customHeight="1">
      <c r="A579" s="129" t="s">
        <v>2707</v>
      </c>
      <c r="B579" s="92">
        <v>574</v>
      </c>
      <c r="C579" s="88">
        <v>10808</v>
      </c>
      <c r="D579" s="132">
        <v>2048300</v>
      </c>
      <c r="E579" s="139"/>
      <c r="F579" s="132">
        <v>128</v>
      </c>
      <c r="G579" s="133">
        <v>1</v>
      </c>
      <c r="H579" s="132">
        <v>180</v>
      </c>
      <c r="I579" s="133">
        <v>4</v>
      </c>
      <c r="J579" s="125" t="s">
        <v>2064</v>
      </c>
      <c r="K579" s="126" t="s">
        <v>2065</v>
      </c>
      <c r="L579" s="130"/>
      <c r="M579" s="80" t="s">
        <v>1433</v>
      </c>
      <c r="N579" s="80" t="s">
        <v>2068</v>
      </c>
    </row>
    <row r="580" spans="1:14" ht="48" customHeight="1">
      <c r="A580" s="129" t="s">
        <v>2708</v>
      </c>
      <c r="B580" s="92">
        <v>575</v>
      </c>
      <c r="C580" s="88">
        <v>10808</v>
      </c>
      <c r="D580" s="132">
        <v>2536000</v>
      </c>
      <c r="E580" s="139"/>
      <c r="F580" s="132">
        <v>128</v>
      </c>
      <c r="G580" s="133">
        <v>1</v>
      </c>
      <c r="H580" s="132">
        <v>180</v>
      </c>
      <c r="I580" s="133">
        <v>4</v>
      </c>
      <c r="J580" s="125" t="s">
        <v>2064</v>
      </c>
      <c r="K580" s="126" t="s">
        <v>2065</v>
      </c>
      <c r="L580" s="130"/>
      <c r="M580" s="80" t="s">
        <v>1433</v>
      </c>
      <c r="N580" s="80" t="s">
        <v>2068</v>
      </c>
    </row>
    <row r="581" spans="1:14" ht="48" customHeight="1">
      <c r="A581" s="87" t="s">
        <v>2709</v>
      </c>
      <c r="B581" s="92">
        <v>576</v>
      </c>
      <c r="C581" s="88">
        <v>10809</v>
      </c>
      <c r="D581" s="132">
        <v>1612200</v>
      </c>
      <c r="E581" s="139"/>
      <c r="F581" s="132">
        <v>96</v>
      </c>
      <c r="G581" s="133">
        <v>1</v>
      </c>
      <c r="H581" s="132">
        <v>150</v>
      </c>
      <c r="I581" s="133">
        <v>4</v>
      </c>
      <c r="J581" s="125" t="s">
        <v>2064</v>
      </c>
      <c r="K581" s="126" t="s">
        <v>2065</v>
      </c>
      <c r="L581" s="130"/>
      <c r="M581" s="80" t="s">
        <v>1433</v>
      </c>
      <c r="N581" s="80" t="s">
        <v>2068</v>
      </c>
    </row>
    <row r="582" spans="1:14" ht="48" customHeight="1">
      <c r="A582" s="129" t="s">
        <v>2710</v>
      </c>
      <c r="B582" s="92">
        <v>577</v>
      </c>
      <c r="C582" s="88">
        <v>10809</v>
      </c>
      <c r="D582" s="132">
        <v>1668600</v>
      </c>
      <c r="E582" s="139"/>
      <c r="F582" s="132">
        <v>96</v>
      </c>
      <c r="G582" s="133">
        <v>1</v>
      </c>
      <c r="H582" s="132">
        <v>150</v>
      </c>
      <c r="I582" s="133">
        <v>4</v>
      </c>
      <c r="J582" s="125" t="s">
        <v>2064</v>
      </c>
      <c r="K582" s="126" t="s">
        <v>2065</v>
      </c>
      <c r="L582" s="130"/>
      <c r="M582" s="80" t="s">
        <v>1433</v>
      </c>
      <c r="N582" s="80" t="s">
        <v>2068</v>
      </c>
    </row>
    <row r="583" spans="1:14" ht="48" customHeight="1">
      <c r="A583" s="129" t="s">
        <v>2711</v>
      </c>
      <c r="B583" s="92">
        <v>578</v>
      </c>
      <c r="C583" s="88">
        <v>10809</v>
      </c>
      <c r="D583" s="132">
        <v>1692800</v>
      </c>
      <c r="E583" s="139"/>
      <c r="F583" s="132">
        <v>96</v>
      </c>
      <c r="G583" s="133">
        <v>1</v>
      </c>
      <c r="H583" s="132">
        <v>150</v>
      </c>
      <c r="I583" s="133">
        <v>4</v>
      </c>
      <c r="J583" s="125" t="s">
        <v>2064</v>
      </c>
      <c r="K583" s="126" t="s">
        <v>2065</v>
      </c>
      <c r="L583" s="130"/>
      <c r="M583" s="80" t="s">
        <v>1433</v>
      </c>
      <c r="N583" s="80" t="s">
        <v>2068</v>
      </c>
    </row>
    <row r="584" spans="1:14" ht="48" customHeight="1">
      <c r="A584" s="129" t="s">
        <v>2712</v>
      </c>
      <c r="B584" s="92">
        <v>579</v>
      </c>
      <c r="C584" s="88">
        <v>10809</v>
      </c>
      <c r="D584" s="132">
        <v>2095900</v>
      </c>
      <c r="E584" s="139"/>
      <c r="F584" s="132">
        <v>96</v>
      </c>
      <c r="G584" s="133">
        <v>1</v>
      </c>
      <c r="H584" s="132">
        <v>150</v>
      </c>
      <c r="I584" s="133">
        <v>4</v>
      </c>
      <c r="J584" s="125" t="s">
        <v>2064</v>
      </c>
      <c r="K584" s="126" t="s">
        <v>2065</v>
      </c>
      <c r="L584" s="130"/>
      <c r="M584" s="80" t="s">
        <v>1433</v>
      </c>
      <c r="N584" s="80" t="s">
        <v>2068</v>
      </c>
    </row>
    <row r="585" spans="1:14" ht="48" customHeight="1">
      <c r="A585" s="87" t="s">
        <v>2713</v>
      </c>
      <c r="B585" s="92">
        <v>580</v>
      </c>
      <c r="C585" s="88">
        <v>11095</v>
      </c>
      <c r="D585" s="132">
        <v>25520100</v>
      </c>
      <c r="E585" s="139"/>
      <c r="F585" s="132">
        <v>1788</v>
      </c>
      <c r="G585" s="133">
        <v>4</v>
      </c>
      <c r="H585" s="132">
        <v>400</v>
      </c>
      <c r="I585" s="133">
        <v>9</v>
      </c>
      <c r="J585" s="128" t="s">
        <v>2100</v>
      </c>
      <c r="K585" s="126" t="s">
        <v>2101</v>
      </c>
      <c r="L585" s="134" t="s">
        <v>2714</v>
      </c>
      <c r="M585" s="80" t="s">
        <v>1433</v>
      </c>
      <c r="N585" s="80" t="s">
        <v>2068</v>
      </c>
    </row>
    <row r="586" spans="1:14" ht="48" customHeight="1">
      <c r="A586" s="129" t="s">
        <v>2715</v>
      </c>
      <c r="B586" s="92">
        <v>581</v>
      </c>
      <c r="C586" s="88">
        <v>11095</v>
      </c>
      <c r="D586" s="132">
        <v>26413300</v>
      </c>
      <c r="E586" s="139"/>
      <c r="F586" s="132">
        <v>1788</v>
      </c>
      <c r="G586" s="133">
        <v>4</v>
      </c>
      <c r="H586" s="132">
        <v>400</v>
      </c>
      <c r="I586" s="133">
        <v>9</v>
      </c>
      <c r="J586" s="128" t="s">
        <v>2100</v>
      </c>
      <c r="K586" s="126" t="s">
        <v>2101</v>
      </c>
      <c r="L586" s="134" t="s">
        <v>2714</v>
      </c>
      <c r="M586" s="80" t="s">
        <v>1433</v>
      </c>
      <c r="N586" s="80" t="s">
        <v>2068</v>
      </c>
    </row>
    <row r="587" spans="1:14" ht="48" customHeight="1">
      <c r="A587" s="129" t="s">
        <v>2716</v>
      </c>
      <c r="B587" s="92">
        <v>582</v>
      </c>
      <c r="C587" s="88">
        <v>11095</v>
      </c>
      <c r="D587" s="132">
        <v>26796100</v>
      </c>
      <c r="E587" s="139"/>
      <c r="F587" s="132">
        <v>1788</v>
      </c>
      <c r="G587" s="133">
        <v>4</v>
      </c>
      <c r="H587" s="132">
        <v>400</v>
      </c>
      <c r="I587" s="133">
        <v>9</v>
      </c>
      <c r="J587" s="128" t="s">
        <v>2100</v>
      </c>
      <c r="K587" s="126" t="s">
        <v>2101</v>
      </c>
      <c r="L587" s="134" t="s">
        <v>2714</v>
      </c>
      <c r="M587" s="80" t="s">
        <v>1433</v>
      </c>
      <c r="N587" s="80" t="s">
        <v>2068</v>
      </c>
    </row>
    <row r="588" spans="1:14" ht="48" customHeight="1">
      <c r="A588" s="129" t="s">
        <v>2717</v>
      </c>
      <c r="B588" s="92">
        <v>583</v>
      </c>
      <c r="C588" s="88">
        <v>11095</v>
      </c>
      <c r="D588" s="132">
        <v>33176100</v>
      </c>
      <c r="E588" s="139"/>
      <c r="F588" s="132">
        <v>1788</v>
      </c>
      <c r="G588" s="133">
        <v>4</v>
      </c>
      <c r="H588" s="132">
        <v>400</v>
      </c>
      <c r="I588" s="133">
        <v>9</v>
      </c>
      <c r="J588" s="128" t="s">
        <v>2100</v>
      </c>
      <c r="K588" s="126" t="s">
        <v>2101</v>
      </c>
      <c r="L588" s="134" t="s">
        <v>2714</v>
      </c>
      <c r="M588" s="80" t="s">
        <v>1433</v>
      </c>
      <c r="N588" s="80" t="s">
        <v>2068</v>
      </c>
    </row>
    <row r="589" spans="1:14" ht="48" customHeight="1">
      <c r="A589" s="87" t="s">
        <v>2718</v>
      </c>
      <c r="B589" s="92">
        <v>584</v>
      </c>
      <c r="C589" s="88">
        <v>11096</v>
      </c>
      <c r="D589" s="132">
        <v>40226300</v>
      </c>
      <c r="E589" s="139"/>
      <c r="F589" s="132">
        <v>2702</v>
      </c>
      <c r="G589" s="133">
        <v>6</v>
      </c>
      <c r="H589" s="132">
        <v>460</v>
      </c>
      <c r="I589" s="133">
        <v>14</v>
      </c>
      <c r="J589" s="128" t="s">
        <v>2100</v>
      </c>
      <c r="K589" s="126" t="s">
        <v>2101</v>
      </c>
      <c r="L589" s="134" t="s">
        <v>2719</v>
      </c>
      <c r="M589" s="80" t="s">
        <v>1433</v>
      </c>
      <c r="N589" s="80" t="s">
        <v>2068</v>
      </c>
    </row>
    <row r="590" spans="1:14" ht="48" customHeight="1">
      <c r="A590" s="129" t="s">
        <v>2720</v>
      </c>
      <c r="B590" s="92">
        <v>585</v>
      </c>
      <c r="C590" s="88">
        <v>11096</v>
      </c>
      <c r="D590" s="132">
        <v>41634200</v>
      </c>
      <c r="E590" s="139"/>
      <c r="F590" s="132">
        <v>2702</v>
      </c>
      <c r="G590" s="133">
        <v>6</v>
      </c>
      <c r="H590" s="132">
        <v>460</v>
      </c>
      <c r="I590" s="133">
        <v>14</v>
      </c>
      <c r="J590" s="128" t="s">
        <v>2100</v>
      </c>
      <c r="K590" s="126" t="s">
        <v>2101</v>
      </c>
      <c r="L590" s="134" t="s">
        <v>2719</v>
      </c>
      <c r="M590" s="80" t="s">
        <v>1433</v>
      </c>
      <c r="N590" s="80" t="s">
        <v>2068</v>
      </c>
    </row>
    <row r="591" spans="1:14" ht="48" customHeight="1">
      <c r="A591" s="129" t="s">
        <v>2721</v>
      </c>
      <c r="B591" s="92">
        <v>586</v>
      </c>
      <c r="C591" s="88">
        <v>11096</v>
      </c>
      <c r="D591" s="132">
        <v>42237600</v>
      </c>
      <c r="E591" s="139"/>
      <c r="F591" s="132">
        <v>2702</v>
      </c>
      <c r="G591" s="133">
        <v>6</v>
      </c>
      <c r="H591" s="132">
        <v>460</v>
      </c>
      <c r="I591" s="133">
        <v>14</v>
      </c>
      <c r="J591" s="128" t="s">
        <v>2100</v>
      </c>
      <c r="K591" s="126" t="s">
        <v>2101</v>
      </c>
      <c r="L591" s="134" t="s">
        <v>2719</v>
      </c>
      <c r="M591" s="80" t="s">
        <v>1433</v>
      </c>
      <c r="N591" s="80" t="s">
        <v>2068</v>
      </c>
    </row>
    <row r="592" spans="1:14" ht="48" customHeight="1">
      <c r="A592" s="129" t="s">
        <v>2722</v>
      </c>
      <c r="B592" s="92">
        <v>587</v>
      </c>
      <c r="C592" s="88">
        <v>11096</v>
      </c>
      <c r="D592" s="132">
        <v>52294200</v>
      </c>
      <c r="E592" s="139"/>
      <c r="F592" s="132">
        <v>2702</v>
      </c>
      <c r="G592" s="133">
        <v>6</v>
      </c>
      <c r="H592" s="132">
        <v>460</v>
      </c>
      <c r="I592" s="133">
        <v>14</v>
      </c>
      <c r="J592" s="128" t="s">
        <v>2100</v>
      </c>
      <c r="K592" s="126" t="s">
        <v>2101</v>
      </c>
      <c r="L592" s="134" t="s">
        <v>2719</v>
      </c>
      <c r="M592" s="80" t="s">
        <v>1433</v>
      </c>
      <c r="N592" s="80" t="s">
        <v>2068</v>
      </c>
    </row>
    <row r="593" spans="1:14" ht="72" customHeight="1">
      <c r="A593" s="87" t="s">
        <v>2723</v>
      </c>
      <c r="B593" s="92">
        <v>588</v>
      </c>
      <c r="C593" s="144">
        <v>11078</v>
      </c>
      <c r="D593" s="145">
        <v>2762900</v>
      </c>
      <c r="E593" s="141"/>
      <c r="F593" s="133">
        <v>165</v>
      </c>
      <c r="G593" s="133">
        <v>2</v>
      </c>
      <c r="H593" s="133">
        <v>210</v>
      </c>
      <c r="I593" s="133">
        <v>6</v>
      </c>
      <c r="J593" s="128" t="s">
        <v>2100</v>
      </c>
      <c r="K593" s="126" t="s">
        <v>2101</v>
      </c>
      <c r="L593" s="134" t="s">
        <v>2724</v>
      </c>
      <c r="M593" s="80" t="s">
        <v>1433</v>
      </c>
      <c r="N593" s="80" t="s">
        <v>2068</v>
      </c>
    </row>
    <row r="594" spans="1:14" ht="72" customHeight="1">
      <c r="A594" s="129" t="s">
        <v>2725</v>
      </c>
      <c r="B594" s="92">
        <v>589</v>
      </c>
      <c r="C594" s="144">
        <v>11078</v>
      </c>
      <c r="D594" s="145">
        <v>2859600</v>
      </c>
      <c r="E594" s="141"/>
      <c r="F594" s="133">
        <v>165</v>
      </c>
      <c r="G594" s="133">
        <v>2</v>
      </c>
      <c r="H594" s="133">
        <v>210</v>
      </c>
      <c r="I594" s="133">
        <v>6</v>
      </c>
      <c r="J594" s="128" t="s">
        <v>2100</v>
      </c>
      <c r="K594" s="126" t="s">
        <v>2101</v>
      </c>
      <c r="L594" s="134" t="s">
        <v>2724</v>
      </c>
      <c r="M594" s="80" t="s">
        <v>1433</v>
      </c>
      <c r="N594" s="80" t="s">
        <v>2068</v>
      </c>
    </row>
    <row r="595" spans="1:14" ht="72" customHeight="1">
      <c r="A595" s="129" t="s">
        <v>2726</v>
      </c>
      <c r="B595" s="92">
        <v>590</v>
      </c>
      <c r="C595" s="144">
        <v>11078</v>
      </c>
      <c r="D595" s="145">
        <v>2901000</v>
      </c>
      <c r="E595" s="141"/>
      <c r="F595" s="133">
        <v>165</v>
      </c>
      <c r="G595" s="133">
        <v>2</v>
      </c>
      <c r="H595" s="133">
        <v>210</v>
      </c>
      <c r="I595" s="133">
        <v>6</v>
      </c>
      <c r="J595" s="128" t="s">
        <v>2100</v>
      </c>
      <c r="K595" s="126" t="s">
        <v>2101</v>
      </c>
      <c r="L595" s="134" t="s">
        <v>2724</v>
      </c>
      <c r="M595" s="80" t="s">
        <v>1433</v>
      </c>
      <c r="N595" s="80" t="s">
        <v>2068</v>
      </c>
    </row>
    <row r="596" spans="1:14" ht="72" customHeight="1">
      <c r="A596" s="129" t="s">
        <v>2727</v>
      </c>
      <c r="B596" s="92">
        <v>591</v>
      </c>
      <c r="C596" s="144">
        <v>11078</v>
      </c>
      <c r="D596" s="145">
        <v>3591800</v>
      </c>
      <c r="E596" s="141"/>
      <c r="F596" s="133">
        <v>165</v>
      </c>
      <c r="G596" s="133">
        <v>2</v>
      </c>
      <c r="H596" s="133">
        <v>210</v>
      </c>
      <c r="I596" s="133">
        <v>6</v>
      </c>
      <c r="J596" s="128" t="s">
        <v>2100</v>
      </c>
      <c r="K596" s="126" t="s">
        <v>2101</v>
      </c>
      <c r="L596" s="134" t="s">
        <v>2724</v>
      </c>
      <c r="M596" s="80" t="s">
        <v>1433</v>
      </c>
      <c r="N596" s="80" t="s">
        <v>2068</v>
      </c>
    </row>
    <row r="597" spans="1:14" ht="55.5" customHeight="1">
      <c r="A597" s="87" t="s">
        <v>2728</v>
      </c>
      <c r="B597" s="92">
        <v>592</v>
      </c>
      <c r="C597" s="146" t="s">
        <v>2729</v>
      </c>
      <c r="D597" s="147">
        <v>3457300</v>
      </c>
      <c r="E597" s="141"/>
      <c r="F597" s="133">
        <v>622</v>
      </c>
      <c r="G597" s="133">
        <v>1</v>
      </c>
      <c r="H597" s="133">
        <v>30</v>
      </c>
      <c r="I597" s="133">
        <v>1</v>
      </c>
      <c r="J597" s="88" t="s">
        <v>2064</v>
      </c>
      <c r="K597" s="88" t="s">
        <v>2730</v>
      </c>
      <c r="L597" s="81" t="s">
        <v>2731</v>
      </c>
      <c r="M597" s="81" t="s">
        <v>2067</v>
      </c>
      <c r="N597" s="80" t="s">
        <v>2068</v>
      </c>
    </row>
    <row r="598" spans="1:14" ht="72" customHeight="1">
      <c r="A598" s="129" t="s">
        <v>2732</v>
      </c>
      <c r="B598" s="92">
        <v>593</v>
      </c>
      <c r="C598" s="146" t="s">
        <v>2729</v>
      </c>
      <c r="D598" s="147">
        <v>3630200</v>
      </c>
      <c r="E598" s="141"/>
      <c r="F598" s="133">
        <v>622</v>
      </c>
      <c r="G598" s="133">
        <v>1</v>
      </c>
      <c r="H598" s="133">
        <v>30</v>
      </c>
      <c r="I598" s="133">
        <v>1</v>
      </c>
      <c r="J598" s="88" t="s">
        <v>2064</v>
      </c>
      <c r="K598" s="88" t="s">
        <v>2730</v>
      </c>
      <c r="L598" s="81" t="s">
        <v>2731</v>
      </c>
      <c r="M598" s="81" t="s">
        <v>2067</v>
      </c>
      <c r="N598" s="80" t="s">
        <v>2068</v>
      </c>
    </row>
    <row r="599" spans="1:14" ht="72" customHeight="1">
      <c r="A599" s="129" t="s">
        <v>2733</v>
      </c>
      <c r="B599" s="92">
        <v>594</v>
      </c>
      <c r="C599" s="146" t="s">
        <v>2729</v>
      </c>
      <c r="D599" s="147">
        <v>4494500</v>
      </c>
      <c r="E599" s="141"/>
      <c r="F599" s="133">
        <v>622</v>
      </c>
      <c r="G599" s="133">
        <v>1</v>
      </c>
      <c r="H599" s="133">
        <v>30</v>
      </c>
      <c r="I599" s="133">
        <v>1</v>
      </c>
      <c r="J599" s="88" t="s">
        <v>2064</v>
      </c>
      <c r="K599" s="88" t="s">
        <v>2730</v>
      </c>
      <c r="L599" s="81" t="s">
        <v>2731</v>
      </c>
      <c r="M599" s="81" t="s">
        <v>2067</v>
      </c>
      <c r="N599" s="80" t="s">
        <v>2068</v>
      </c>
    </row>
    <row r="600" spans="1:14" ht="55.5" customHeight="1">
      <c r="A600" s="87" t="s">
        <v>2734</v>
      </c>
      <c r="B600" s="92">
        <v>595</v>
      </c>
      <c r="C600" s="146" t="s">
        <v>2735</v>
      </c>
      <c r="D600" s="147">
        <v>110400</v>
      </c>
      <c r="E600" s="141"/>
      <c r="F600" s="133"/>
      <c r="G600" s="133"/>
      <c r="H600" s="133">
        <v>20</v>
      </c>
      <c r="I600" s="133">
        <v>1</v>
      </c>
      <c r="J600" s="144" t="s">
        <v>2064</v>
      </c>
      <c r="K600" s="88" t="s">
        <v>2730</v>
      </c>
      <c r="L600" s="81" t="s">
        <v>2731</v>
      </c>
      <c r="M600" s="81" t="s">
        <v>2067</v>
      </c>
      <c r="N600" s="80" t="s">
        <v>2068</v>
      </c>
    </row>
    <row r="601" spans="1:14" ht="48" customHeight="1">
      <c r="A601" s="129" t="s">
        <v>2736</v>
      </c>
      <c r="B601" s="92">
        <v>596</v>
      </c>
      <c r="C601" s="146" t="s">
        <v>2735</v>
      </c>
      <c r="D601" s="147">
        <v>115900</v>
      </c>
      <c r="E601" s="141"/>
      <c r="F601" s="133"/>
      <c r="G601" s="133"/>
      <c r="H601" s="133">
        <v>20</v>
      </c>
      <c r="I601" s="133">
        <v>1</v>
      </c>
      <c r="J601" s="144" t="s">
        <v>2064</v>
      </c>
      <c r="K601" s="88" t="s">
        <v>2730</v>
      </c>
      <c r="L601" s="81" t="s">
        <v>2731</v>
      </c>
      <c r="M601" s="81" t="s">
        <v>2067</v>
      </c>
      <c r="N601" s="80" t="s">
        <v>2068</v>
      </c>
    </row>
    <row r="602" spans="1:14" ht="72" customHeight="1">
      <c r="A602" s="129" t="s">
        <v>2737</v>
      </c>
      <c r="B602" s="92">
        <v>597</v>
      </c>
      <c r="C602" s="146" t="s">
        <v>2735</v>
      </c>
      <c r="D602" s="147">
        <v>143500</v>
      </c>
      <c r="E602" s="141"/>
      <c r="F602" s="133"/>
      <c r="G602" s="133"/>
      <c r="H602" s="133">
        <v>20</v>
      </c>
      <c r="I602" s="133">
        <v>1</v>
      </c>
      <c r="J602" s="144" t="s">
        <v>2064</v>
      </c>
      <c r="K602" s="88" t="s">
        <v>2730</v>
      </c>
      <c r="L602" s="81" t="s">
        <v>2731</v>
      </c>
      <c r="M602" s="81" t="s">
        <v>2067</v>
      </c>
      <c r="N602" s="80" t="s">
        <v>2068</v>
      </c>
    </row>
    <row r="603" spans="1:14" ht="55.5" customHeight="1">
      <c r="A603" s="87" t="s">
        <v>2738</v>
      </c>
      <c r="B603" s="92">
        <v>598</v>
      </c>
      <c r="C603" s="146" t="s">
        <v>2739</v>
      </c>
      <c r="D603" s="147">
        <v>1000000</v>
      </c>
      <c r="E603" s="141"/>
      <c r="F603" s="133">
        <v>657</v>
      </c>
      <c r="G603" s="133">
        <v>1</v>
      </c>
      <c r="H603" s="133">
        <v>20</v>
      </c>
      <c r="I603" s="133">
        <v>1</v>
      </c>
      <c r="J603" s="144" t="s">
        <v>2740</v>
      </c>
      <c r="K603" s="88" t="s">
        <v>2730</v>
      </c>
      <c r="L603" s="81" t="s">
        <v>2731</v>
      </c>
      <c r="M603" s="81" t="s">
        <v>2067</v>
      </c>
      <c r="N603" s="80" t="s">
        <v>2068</v>
      </c>
    </row>
    <row r="604" spans="1:14" ht="48" customHeight="1">
      <c r="A604" s="129" t="s">
        <v>2741</v>
      </c>
      <c r="B604" s="92">
        <v>599</v>
      </c>
      <c r="C604" s="146" t="s">
        <v>2739</v>
      </c>
      <c r="D604" s="147">
        <v>1050000</v>
      </c>
      <c r="E604" s="141"/>
      <c r="F604" s="133">
        <v>657</v>
      </c>
      <c r="G604" s="133">
        <v>1</v>
      </c>
      <c r="H604" s="133">
        <v>20</v>
      </c>
      <c r="I604" s="133">
        <v>1</v>
      </c>
      <c r="J604" s="144" t="s">
        <v>2740</v>
      </c>
      <c r="K604" s="88" t="s">
        <v>2730</v>
      </c>
      <c r="L604" s="81" t="s">
        <v>2731</v>
      </c>
      <c r="M604" s="81" t="s">
        <v>2067</v>
      </c>
      <c r="N604" s="80" t="s">
        <v>2068</v>
      </c>
    </row>
    <row r="605" spans="1:14" ht="48" customHeight="1">
      <c r="A605" s="129" t="s">
        <v>2742</v>
      </c>
      <c r="B605" s="92">
        <v>600</v>
      </c>
      <c r="C605" s="146" t="s">
        <v>2739</v>
      </c>
      <c r="D605" s="147">
        <v>1300000</v>
      </c>
      <c r="E605" s="141"/>
      <c r="F605" s="133">
        <v>657</v>
      </c>
      <c r="G605" s="133">
        <v>1</v>
      </c>
      <c r="H605" s="133">
        <v>20</v>
      </c>
      <c r="I605" s="133">
        <v>1</v>
      </c>
      <c r="J605" s="144" t="s">
        <v>2740</v>
      </c>
      <c r="K605" s="88" t="s">
        <v>2730</v>
      </c>
      <c r="L605" s="81" t="s">
        <v>2731</v>
      </c>
      <c r="M605" s="81" t="s">
        <v>2067</v>
      </c>
      <c r="N605" s="80" t="s">
        <v>2068</v>
      </c>
    </row>
    <row r="606" spans="1:14" ht="55.5" customHeight="1">
      <c r="A606" s="87" t="s">
        <v>2743</v>
      </c>
      <c r="B606" s="92">
        <v>601</v>
      </c>
      <c r="C606" s="146" t="s">
        <v>2744</v>
      </c>
      <c r="D606" s="147">
        <v>7371100</v>
      </c>
      <c r="E606" s="141"/>
      <c r="F606" s="133">
        <v>622</v>
      </c>
      <c r="G606" s="133">
        <v>1</v>
      </c>
      <c r="H606" s="133">
        <v>45</v>
      </c>
      <c r="I606" s="133">
        <v>2</v>
      </c>
      <c r="J606" s="144" t="s">
        <v>2740</v>
      </c>
      <c r="K606" s="88" t="s">
        <v>2730</v>
      </c>
      <c r="L606" s="81" t="s">
        <v>2731</v>
      </c>
      <c r="M606" s="81" t="s">
        <v>2067</v>
      </c>
      <c r="N606" s="80" t="s">
        <v>2068</v>
      </c>
    </row>
    <row r="607" spans="1:14" ht="48" customHeight="1">
      <c r="A607" s="129" t="s">
        <v>2745</v>
      </c>
      <c r="B607" s="92">
        <v>602</v>
      </c>
      <c r="C607" s="146" t="s">
        <v>2744</v>
      </c>
      <c r="D607" s="147">
        <v>7739700</v>
      </c>
      <c r="E607" s="141"/>
      <c r="F607" s="133">
        <v>622</v>
      </c>
      <c r="G607" s="133">
        <v>1</v>
      </c>
      <c r="H607" s="133">
        <v>45</v>
      </c>
      <c r="I607" s="133">
        <v>2</v>
      </c>
      <c r="J607" s="144" t="s">
        <v>2740</v>
      </c>
      <c r="K607" s="88" t="s">
        <v>2730</v>
      </c>
      <c r="L607" s="81" t="s">
        <v>2731</v>
      </c>
      <c r="M607" s="81" t="s">
        <v>2067</v>
      </c>
      <c r="N607" s="80" t="s">
        <v>2068</v>
      </c>
    </row>
    <row r="608" spans="1:14" ht="48" customHeight="1">
      <c r="A608" s="129" t="s">
        <v>2746</v>
      </c>
      <c r="B608" s="92">
        <v>603</v>
      </c>
      <c r="C608" s="146" t="s">
        <v>2744</v>
      </c>
      <c r="D608" s="147">
        <v>9582400</v>
      </c>
      <c r="E608" s="141"/>
      <c r="F608" s="133">
        <v>622</v>
      </c>
      <c r="G608" s="133">
        <v>1</v>
      </c>
      <c r="H608" s="133">
        <v>45</v>
      </c>
      <c r="I608" s="133">
        <v>2</v>
      </c>
      <c r="J608" s="144" t="s">
        <v>2740</v>
      </c>
      <c r="K608" s="88" t="s">
        <v>2730</v>
      </c>
      <c r="L608" s="81" t="s">
        <v>2731</v>
      </c>
      <c r="M608" s="81" t="s">
        <v>2067</v>
      </c>
      <c r="N608" s="80" t="s">
        <v>2068</v>
      </c>
    </row>
    <row r="609" spans="1:14" ht="55.5" customHeight="1">
      <c r="A609" s="87" t="s">
        <v>2747</v>
      </c>
      <c r="B609" s="92">
        <v>604</v>
      </c>
      <c r="C609" s="146" t="s">
        <v>2748</v>
      </c>
      <c r="D609" s="147">
        <v>3985100</v>
      </c>
      <c r="E609" s="141"/>
      <c r="F609" s="133">
        <v>284</v>
      </c>
      <c r="G609" s="133">
        <v>1</v>
      </c>
      <c r="H609" s="133">
        <v>45</v>
      </c>
      <c r="I609" s="133">
        <v>2</v>
      </c>
      <c r="J609" s="144" t="s">
        <v>2740</v>
      </c>
      <c r="K609" s="88" t="s">
        <v>2730</v>
      </c>
      <c r="L609" s="81" t="s">
        <v>2731</v>
      </c>
      <c r="M609" s="81" t="s">
        <v>2067</v>
      </c>
      <c r="N609" s="80" t="s">
        <v>2068</v>
      </c>
    </row>
    <row r="610" spans="1:14" ht="48" customHeight="1">
      <c r="A610" s="129" t="s">
        <v>2749</v>
      </c>
      <c r="B610" s="92">
        <v>605</v>
      </c>
      <c r="C610" s="146" t="s">
        <v>2748</v>
      </c>
      <c r="D610" s="147">
        <v>4184400</v>
      </c>
      <c r="E610" s="141"/>
      <c r="F610" s="133">
        <v>284</v>
      </c>
      <c r="G610" s="133">
        <v>1</v>
      </c>
      <c r="H610" s="133">
        <v>45</v>
      </c>
      <c r="I610" s="133">
        <v>2</v>
      </c>
      <c r="J610" s="144" t="s">
        <v>2740</v>
      </c>
      <c r="K610" s="88" t="s">
        <v>2730</v>
      </c>
      <c r="L610" s="81" t="s">
        <v>2731</v>
      </c>
      <c r="M610" s="81" t="s">
        <v>2067</v>
      </c>
      <c r="N610" s="80" t="s">
        <v>2068</v>
      </c>
    </row>
    <row r="611" spans="1:14" ht="48" customHeight="1">
      <c r="A611" s="129" t="s">
        <v>2750</v>
      </c>
      <c r="B611" s="92">
        <v>606</v>
      </c>
      <c r="C611" s="146" t="s">
        <v>2748</v>
      </c>
      <c r="D611" s="147">
        <v>5180600</v>
      </c>
      <c r="E611" s="141"/>
      <c r="F611" s="133">
        <v>284</v>
      </c>
      <c r="G611" s="133">
        <v>1</v>
      </c>
      <c r="H611" s="133">
        <v>45</v>
      </c>
      <c r="I611" s="133">
        <v>2</v>
      </c>
      <c r="J611" s="144" t="s">
        <v>2740</v>
      </c>
      <c r="K611" s="88" t="s">
        <v>2730</v>
      </c>
      <c r="L611" s="81" t="s">
        <v>2731</v>
      </c>
      <c r="M611" s="81" t="s">
        <v>2067</v>
      </c>
      <c r="N611" s="80" t="s">
        <v>2068</v>
      </c>
    </row>
    <row r="612" spans="1:14" ht="55.5" customHeight="1">
      <c r="A612" s="87" t="s">
        <v>2751</v>
      </c>
      <c r="B612" s="92">
        <v>607</v>
      </c>
      <c r="C612" s="146" t="s">
        <v>2752</v>
      </c>
      <c r="D612" s="148">
        <v>1601400</v>
      </c>
      <c r="E612" s="141"/>
      <c r="F612" s="133"/>
      <c r="G612" s="133"/>
      <c r="H612" s="133">
        <v>45</v>
      </c>
      <c r="I612" s="133">
        <v>1</v>
      </c>
      <c r="J612" s="144" t="s">
        <v>2740</v>
      </c>
      <c r="K612" s="88" t="s">
        <v>2730</v>
      </c>
      <c r="L612" s="81" t="s">
        <v>2731</v>
      </c>
      <c r="M612" s="81" t="s">
        <v>2067</v>
      </c>
      <c r="N612" s="80" t="s">
        <v>2068</v>
      </c>
    </row>
    <row r="613" spans="1:14" ht="72" customHeight="1">
      <c r="A613" s="129" t="s">
        <v>2753</v>
      </c>
      <c r="B613" s="92">
        <v>608</v>
      </c>
      <c r="C613" s="146" t="s">
        <v>2752</v>
      </c>
      <c r="D613" s="148">
        <v>1681500</v>
      </c>
      <c r="E613" s="141"/>
      <c r="F613" s="133"/>
      <c r="G613" s="133"/>
      <c r="H613" s="133">
        <v>45</v>
      </c>
      <c r="I613" s="133">
        <v>1</v>
      </c>
      <c r="J613" s="144" t="s">
        <v>2740</v>
      </c>
      <c r="K613" s="88" t="s">
        <v>2730</v>
      </c>
      <c r="L613" s="81" t="s">
        <v>2731</v>
      </c>
      <c r="M613" s="81" t="s">
        <v>2067</v>
      </c>
      <c r="N613" s="80" t="s">
        <v>2068</v>
      </c>
    </row>
    <row r="614" spans="1:14" ht="72" customHeight="1">
      <c r="A614" s="129" t="s">
        <v>2754</v>
      </c>
      <c r="B614" s="92">
        <v>609</v>
      </c>
      <c r="C614" s="146" t="s">
        <v>2752</v>
      </c>
      <c r="D614" s="147">
        <v>2081800</v>
      </c>
      <c r="E614" s="141"/>
      <c r="F614" s="133"/>
      <c r="G614" s="133"/>
      <c r="H614" s="133">
        <v>45</v>
      </c>
      <c r="I614" s="133">
        <v>1</v>
      </c>
      <c r="J614" s="144" t="s">
        <v>2740</v>
      </c>
      <c r="K614" s="88" t="s">
        <v>2730</v>
      </c>
      <c r="L614" s="81" t="s">
        <v>2731</v>
      </c>
      <c r="M614" s="81" t="s">
        <v>2067</v>
      </c>
      <c r="N614" s="80" t="s">
        <v>2068</v>
      </c>
    </row>
    <row r="615" spans="1:14" ht="55.5" customHeight="1">
      <c r="A615" s="87" t="s">
        <v>2755</v>
      </c>
      <c r="B615" s="92">
        <v>610</v>
      </c>
      <c r="C615" s="146" t="s">
        <v>2756</v>
      </c>
      <c r="D615" s="147">
        <v>1012100</v>
      </c>
      <c r="E615" s="141"/>
      <c r="F615" s="133">
        <v>284</v>
      </c>
      <c r="G615" s="133">
        <v>1</v>
      </c>
      <c r="H615" s="133">
        <v>30</v>
      </c>
      <c r="I615" s="133">
        <v>1</v>
      </c>
      <c r="J615" s="144" t="s">
        <v>2740</v>
      </c>
      <c r="K615" s="88" t="s">
        <v>2730</v>
      </c>
      <c r="L615" s="81" t="s">
        <v>2731</v>
      </c>
      <c r="M615" s="81" t="s">
        <v>2067</v>
      </c>
      <c r="N615" s="80" t="s">
        <v>2068</v>
      </c>
    </row>
    <row r="616" spans="1:14" ht="48" customHeight="1">
      <c r="A616" s="129" t="s">
        <v>2757</v>
      </c>
      <c r="B616" s="92">
        <v>611</v>
      </c>
      <c r="C616" s="146" t="s">
        <v>2756</v>
      </c>
      <c r="D616" s="147">
        <v>1062700</v>
      </c>
      <c r="E616" s="141"/>
      <c r="F616" s="133">
        <v>284</v>
      </c>
      <c r="G616" s="133">
        <v>1</v>
      </c>
      <c r="H616" s="133">
        <v>30</v>
      </c>
      <c r="I616" s="133">
        <v>1</v>
      </c>
      <c r="J616" s="144" t="s">
        <v>2740</v>
      </c>
      <c r="K616" s="88" t="s">
        <v>2730</v>
      </c>
      <c r="L616" s="81" t="s">
        <v>2731</v>
      </c>
      <c r="M616" s="81" t="s">
        <v>2067</v>
      </c>
      <c r="N616" s="80" t="s">
        <v>2068</v>
      </c>
    </row>
    <row r="617" spans="1:14" ht="48" customHeight="1">
      <c r="A617" s="129" t="s">
        <v>2758</v>
      </c>
      <c r="B617" s="92">
        <v>612</v>
      </c>
      <c r="C617" s="146" t="s">
        <v>2756</v>
      </c>
      <c r="D617" s="147">
        <v>1315700</v>
      </c>
      <c r="E617" s="141"/>
      <c r="F617" s="133">
        <v>284</v>
      </c>
      <c r="G617" s="133">
        <v>1</v>
      </c>
      <c r="H617" s="133">
        <v>30</v>
      </c>
      <c r="I617" s="133">
        <v>1</v>
      </c>
      <c r="J617" s="144" t="s">
        <v>2740</v>
      </c>
      <c r="K617" s="88" t="s">
        <v>2730</v>
      </c>
      <c r="L617" s="81" t="s">
        <v>2731</v>
      </c>
      <c r="M617" s="81" t="s">
        <v>2067</v>
      </c>
      <c r="N617" s="80" t="s">
        <v>2068</v>
      </c>
    </row>
    <row r="618" spans="1:14" ht="83.25" customHeight="1">
      <c r="A618" s="87" t="s">
        <v>2759</v>
      </c>
      <c r="B618" s="92">
        <v>613</v>
      </c>
      <c r="C618" s="146" t="s">
        <v>2760</v>
      </c>
      <c r="D618" s="147">
        <v>2042500</v>
      </c>
      <c r="E618" s="141"/>
      <c r="F618" s="133"/>
      <c r="G618" s="133"/>
      <c r="H618" s="133">
        <v>30</v>
      </c>
      <c r="I618" s="133">
        <v>2</v>
      </c>
      <c r="J618" s="144" t="s">
        <v>2740</v>
      </c>
      <c r="K618" s="88" t="s">
        <v>2730</v>
      </c>
      <c r="L618" s="81" t="s">
        <v>2731</v>
      </c>
      <c r="M618" s="81" t="s">
        <v>2067</v>
      </c>
      <c r="N618" s="80" t="s">
        <v>2068</v>
      </c>
    </row>
    <row r="619" spans="1:14" ht="72" customHeight="1">
      <c r="A619" s="129" t="s">
        <v>2761</v>
      </c>
      <c r="B619" s="92">
        <v>614</v>
      </c>
      <c r="C619" s="146" t="s">
        <v>2760</v>
      </c>
      <c r="D619" s="147">
        <v>2144600</v>
      </c>
      <c r="E619" s="141"/>
      <c r="F619" s="133"/>
      <c r="G619" s="133"/>
      <c r="H619" s="133">
        <v>30</v>
      </c>
      <c r="I619" s="133">
        <v>2</v>
      </c>
      <c r="J619" s="144" t="s">
        <v>2740</v>
      </c>
      <c r="K619" s="88" t="s">
        <v>2730</v>
      </c>
      <c r="L619" s="81" t="s">
        <v>2731</v>
      </c>
      <c r="M619" s="81" t="s">
        <v>2067</v>
      </c>
      <c r="N619" s="80" t="s">
        <v>2068</v>
      </c>
    </row>
    <row r="620" spans="1:14" ht="72" customHeight="1">
      <c r="A620" s="129" t="s">
        <v>2762</v>
      </c>
      <c r="B620" s="92">
        <v>615</v>
      </c>
      <c r="C620" s="146" t="s">
        <v>2760</v>
      </c>
      <c r="D620" s="147">
        <v>2655300</v>
      </c>
      <c r="E620" s="141"/>
      <c r="F620" s="133"/>
      <c r="G620" s="133"/>
      <c r="H620" s="133">
        <v>30</v>
      </c>
      <c r="I620" s="133">
        <v>2</v>
      </c>
      <c r="J620" s="144" t="s">
        <v>2740</v>
      </c>
      <c r="K620" s="88" t="s">
        <v>2730</v>
      </c>
      <c r="L620" s="81" t="s">
        <v>2731</v>
      </c>
      <c r="M620" s="81" t="s">
        <v>2067</v>
      </c>
      <c r="N620" s="80" t="s">
        <v>2068</v>
      </c>
    </row>
    <row r="621" spans="1:14" ht="83.25" customHeight="1">
      <c r="A621" s="87" t="s">
        <v>2763</v>
      </c>
      <c r="B621" s="92">
        <v>616</v>
      </c>
      <c r="C621" s="146" t="s">
        <v>2764</v>
      </c>
      <c r="D621" s="147">
        <v>791800</v>
      </c>
      <c r="E621" s="141"/>
      <c r="F621" s="133">
        <v>24</v>
      </c>
      <c r="G621" s="133"/>
      <c r="H621" s="133">
        <v>30</v>
      </c>
      <c r="I621" s="133">
        <v>1</v>
      </c>
      <c r="J621" s="144" t="s">
        <v>2740</v>
      </c>
      <c r="K621" s="88" t="s">
        <v>2730</v>
      </c>
      <c r="L621" s="81" t="s">
        <v>2731</v>
      </c>
      <c r="M621" s="81" t="s">
        <v>2067</v>
      </c>
      <c r="N621" s="80" t="s">
        <v>2068</v>
      </c>
    </row>
    <row r="622" spans="1:14" ht="72" customHeight="1">
      <c r="A622" s="129" t="s">
        <v>2765</v>
      </c>
      <c r="B622" s="92">
        <v>617</v>
      </c>
      <c r="C622" s="146" t="s">
        <v>2764</v>
      </c>
      <c r="D622" s="147">
        <v>831400</v>
      </c>
      <c r="E622" s="141"/>
      <c r="F622" s="133">
        <v>24</v>
      </c>
      <c r="G622" s="133"/>
      <c r="H622" s="133">
        <v>30</v>
      </c>
      <c r="I622" s="133">
        <v>1</v>
      </c>
      <c r="J622" s="144" t="s">
        <v>2740</v>
      </c>
      <c r="K622" s="88" t="s">
        <v>2730</v>
      </c>
      <c r="L622" s="81" t="s">
        <v>2731</v>
      </c>
      <c r="M622" s="81" t="s">
        <v>2067</v>
      </c>
      <c r="N622" s="80" t="s">
        <v>2068</v>
      </c>
    </row>
    <row r="623" spans="1:14" ht="72" customHeight="1">
      <c r="A623" s="129" t="s">
        <v>2766</v>
      </c>
      <c r="B623" s="92">
        <v>618</v>
      </c>
      <c r="C623" s="146" t="s">
        <v>2764</v>
      </c>
      <c r="D623" s="147">
        <v>1029300</v>
      </c>
      <c r="E623" s="141"/>
      <c r="F623" s="133">
        <v>24</v>
      </c>
      <c r="G623" s="133"/>
      <c r="H623" s="133">
        <v>30</v>
      </c>
      <c r="I623" s="133">
        <v>1</v>
      </c>
      <c r="J623" s="144" t="s">
        <v>2740</v>
      </c>
      <c r="K623" s="88" t="s">
        <v>2730</v>
      </c>
      <c r="L623" s="81" t="s">
        <v>2731</v>
      </c>
      <c r="M623" s="81" t="s">
        <v>2067</v>
      </c>
      <c r="N623" s="80" t="s">
        <v>2068</v>
      </c>
    </row>
    <row r="624" spans="1:14" ht="83.25" customHeight="1">
      <c r="A624" s="87" t="s">
        <v>2767</v>
      </c>
      <c r="B624" s="92">
        <v>619</v>
      </c>
      <c r="C624" s="146" t="s">
        <v>2768</v>
      </c>
      <c r="D624" s="147">
        <v>8512200</v>
      </c>
      <c r="E624" s="141"/>
      <c r="F624" s="133"/>
      <c r="G624" s="133"/>
      <c r="H624" s="133">
        <v>45</v>
      </c>
      <c r="I624" s="133">
        <v>2</v>
      </c>
      <c r="J624" s="144" t="s">
        <v>2740</v>
      </c>
      <c r="K624" s="88" t="s">
        <v>2730</v>
      </c>
      <c r="L624" s="81" t="s">
        <v>2731</v>
      </c>
      <c r="M624" s="81" t="s">
        <v>2067</v>
      </c>
      <c r="N624" s="80" t="s">
        <v>2068</v>
      </c>
    </row>
    <row r="625" spans="1:14" ht="72" customHeight="1">
      <c r="A625" s="129" t="s">
        <v>2769</v>
      </c>
      <c r="B625" s="92">
        <v>620</v>
      </c>
      <c r="C625" s="146" t="s">
        <v>2768</v>
      </c>
      <c r="D625" s="147">
        <v>8937800</v>
      </c>
      <c r="E625" s="141"/>
      <c r="F625" s="133"/>
      <c r="G625" s="133"/>
      <c r="H625" s="133">
        <v>45</v>
      </c>
      <c r="I625" s="133">
        <v>2</v>
      </c>
      <c r="J625" s="144" t="s">
        <v>2740</v>
      </c>
      <c r="K625" s="88" t="s">
        <v>2730</v>
      </c>
      <c r="L625" s="81" t="s">
        <v>2731</v>
      </c>
      <c r="M625" s="81" t="s">
        <v>2067</v>
      </c>
      <c r="N625" s="80" t="s">
        <v>2068</v>
      </c>
    </row>
    <row r="626" spans="1:14" ht="72" customHeight="1">
      <c r="A626" s="129" t="s">
        <v>2770</v>
      </c>
      <c r="B626" s="92">
        <v>621</v>
      </c>
      <c r="C626" s="146" t="s">
        <v>2768</v>
      </c>
      <c r="D626" s="147">
        <v>11065900</v>
      </c>
      <c r="E626" s="141"/>
      <c r="F626" s="133"/>
      <c r="G626" s="133"/>
      <c r="H626" s="133">
        <v>45</v>
      </c>
      <c r="I626" s="133">
        <v>2</v>
      </c>
      <c r="J626" s="144" t="s">
        <v>2740</v>
      </c>
      <c r="K626" s="88" t="s">
        <v>2730</v>
      </c>
      <c r="L626" s="81" t="s">
        <v>2731</v>
      </c>
      <c r="M626" s="81" t="s">
        <v>2067</v>
      </c>
      <c r="N626" s="80" t="s">
        <v>2068</v>
      </c>
    </row>
    <row r="627" spans="1:14" ht="55.5" customHeight="1">
      <c r="A627" s="87" t="s">
        <v>2771</v>
      </c>
      <c r="B627" s="92">
        <v>622</v>
      </c>
      <c r="C627" s="146" t="s">
        <v>2772</v>
      </c>
      <c r="D627" s="147">
        <v>1606000</v>
      </c>
      <c r="E627" s="141"/>
      <c r="F627" s="133"/>
      <c r="G627" s="133"/>
      <c r="H627" s="133">
        <v>45</v>
      </c>
      <c r="I627" s="133">
        <v>1</v>
      </c>
      <c r="J627" s="144" t="s">
        <v>2740</v>
      </c>
      <c r="K627" s="88" t="s">
        <v>2730</v>
      </c>
      <c r="L627" s="81" t="s">
        <v>2731</v>
      </c>
      <c r="M627" s="81" t="s">
        <v>2067</v>
      </c>
      <c r="N627" s="80" t="s">
        <v>2068</v>
      </c>
    </row>
    <row r="628" spans="1:14" ht="48" customHeight="1">
      <c r="A628" s="129" t="s">
        <v>2773</v>
      </c>
      <c r="B628" s="92">
        <v>623</v>
      </c>
      <c r="C628" s="146" t="s">
        <v>2772</v>
      </c>
      <c r="D628" s="147">
        <v>1686300</v>
      </c>
      <c r="E628" s="141"/>
      <c r="F628" s="133"/>
      <c r="G628" s="133"/>
      <c r="H628" s="133">
        <v>45</v>
      </c>
      <c r="I628" s="133">
        <v>1</v>
      </c>
      <c r="J628" s="144" t="s">
        <v>2740</v>
      </c>
      <c r="K628" s="88" t="s">
        <v>2730</v>
      </c>
      <c r="L628" s="81" t="s">
        <v>2731</v>
      </c>
      <c r="M628" s="81" t="s">
        <v>2067</v>
      </c>
      <c r="N628" s="80" t="s">
        <v>2068</v>
      </c>
    </row>
    <row r="629" spans="1:14" ht="48" customHeight="1">
      <c r="A629" s="129" t="s">
        <v>2774</v>
      </c>
      <c r="B629" s="92">
        <v>624</v>
      </c>
      <c r="C629" s="146" t="s">
        <v>2772</v>
      </c>
      <c r="D629" s="147">
        <v>2087800</v>
      </c>
      <c r="E629" s="141"/>
      <c r="F629" s="133"/>
      <c r="G629" s="133"/>
      <c r="H629" s="133">
        <v>45</v>
      </c>
      <c r="I629" s="133">
        <v>1</v>
      </c>
      <c r="J629" s="144" t="s">
        <v>2740</v>
      </c>
      <c r="K629" s="88" t="s">
        <v>2730</v>
      </c>
      <c r="L629" s="81" t="s">
        <v>2731</v>
      </c>
      <c r="M629" s="81" t="s">
        <v>2067</v>
      </c>
      <c r="N629" s="80" t="s">
        <v>2068</v>
      </c>
    </row>
    <row r="630" spans="1:14" ht="48" customHeight="1">
      <c r="A630" s="87" t="s">
        <v>2775</v>
      </c>
      <c r="B630" s="92">
        <v>625</v>
      </c>
      <c r="C630" s="80" t="s">
        <v>2776</v>
      </c>
      <c r="D630" s="147">
        <v>283000</v>
      </c>
      <c r="E630" s="141"/>
      <c r="F630" s="133"/>
      <c r="G630" s="133">
        <v>1</v>
      </c>
      <c r="H630" s="133">
        <v>30</v>
      </c>
      <c r="I630" s="133">
        <v>1</v>
      </c>
      <c r="J630" s="144" t="s">
        <v>2777</v>
      </c>
      <c r="K630" s="88" t="s">
        <v>2778</v>
      </c>
      <c r="L630" s="144"/>
      <c r="M630" s="81" t="s">
        <v>2067</v>
      </c>
      <c r="N630" s="80" t="s">
        <v>2068</v>
      </c>
    </row>
    <row r="631" spans="1:14" ht="48" customHeight="1">
      <c r="A631" s="129" t="s">
        <v>2779</v>
      </c>
      <c r="B631" s="92">
        <v>626</v>
      </c>
      <c r="C631" s="80" t="s">
        <v>2776</v>
      </c>
      <c r="D631" s="147">
        <v>297200</v>
      </c>
      <c r="E631" s="141"/>
      <c r="F631" s="133"/>
      <c r="G631" s="133">
        <v>1</v>
      </c>
      <c r="H631" s="133">
        <v>30</v>
      </c>
      <c r="I631" s="133">
        <v>1</v>
      </c>
      <c r="J631" s="144" t="s">
        <v>2777</v>
      </c>
      <c r="K631" s="88" t="s">
        <v>2778</v>
      </c>
      <c r="L631" s="144"/>
      <c r="M631" s="81" t="s">
        <v>2067</v>
      </c>
      <c r="N631" s="80" t="s">
        <v>2068</v>
      </c>
    </row>
    <row r="632" spans="1:14" ht="48" customHeight="1">
      <c r="A632" s="129" t="s">
        <v>2780</v>
      </c>
      <c r="B632" s="92">
        <v>627</v>
      </c>
      <c r="C632" s="80" t="s">
        <v>2776</v>
      </c>
      <c r="D632" s="147">
        <v>367900</v>
      </c>
      <c r="E632" s="141"/>
      <c r="F632" s="133"/>
      <c r="G632" s="133">
        <v>1</v>
      </c>
      <c r="H632" s="133">
        <v>30</v>
      </c>
      <c r="I632" s="133">
        <v>1</v>
      </c>
      <c r="J632" s="144" t="s">
        <v>2777</v>
      </c>
      <c r="K632" s="88" t="s">
        <v>2778</v>
      </c>
      <c r="L632" s="144"/>
      <c r="M632" s="81" t="s">
        <v>2067</v>
      </c>
      <c r="N632" s="80" t="s">
        <v>2068</v>
      </c>
    </row>
    <row r="633" spans="1:14" ht="48" customHeight="1">
      <c r="A633" s="87" t="s">
        <v>2781</v>
      </c>
      <c r="B633" s="92">
        <v>628</v>
      </c>
      <c r="C633" s="80" t="s">
        <v>2782</v>
      </c>
      <c r="D633" s="147">
        <v>124000</v>
      </c>
      <c r="E633" s="141"/>
      <c r="F633" s="133"/>
      <c r="G633" s="133">
        <v>1</v>
      </c>
      <c r="H633" s="133">
        <v>30</v>
      </c>
      <c r="I633" s="133">
        <v>1</v>
      </c>
      <c r="J633" s="144" t="s">
        <v>2777</v>
      </c>
      <c r="K633" s="88" t="s">
        <v>2778</v>
      </c>
      <c r="L633" s="144"/>
      <c r="M633" s="81" t="s">
        <v>2067</v>
      </c>
      <c r="N633" s="80" t="s">
        <v>2068</v>
      </c>
    </row>
    <row r="634" spans="1:14" ht="48" customHeight="1">
      <c r="A634" s="129" t="s">
        <v>2783</v>
      </c>
      <c r="B634" s="92">
        <v>629</v>
      </c>
      <c r="C634" s="80" t="s">
        <v>2782</v>
      </c>
      <c r="D634" s="147">
        <v>130200</v>
      </c>
      <c r="E634" s="141"/>
      <c r="F634" s="133"/>
      <c r="G634" s="133">
        <v>1</v>
      </c>
      <c r="H634" s="133">
        <v>30</v>
      </c>
      <c r="I634" s="133">
        <v>1</v>
      </c>
      <c r="J634" s="144" t="s">
        <v>2777</v>
      </c>
      <c r="K634" s="88" t="s">
        <v>2778</v>
      </c>
      <c r="L634" s="144"/>
      <c r="M634" s="81" t="s">
        <v>2067</v>
      </c>
      <c r="N634" s="80" t="s">
        <v>2068</v>
      </c>
    </row>
    <row r="635" spans="1:14" ht="48" customHeight="1">
      <c r="A635" s="129" t="s">
        <v>2784</v>
      </c>
      <c r="B635" s="92">
        <v>630</v>
      </c>
      <c r="C635" s="80" t="s">
        <v>2782</v>
      </c>
      <c r="D635" s="147">
        <v>161200</v>
      </c>
      <c r="E635" s="141"/>
      <c r="F635" s="133"/>
      <c r="G635" s="133">
        <v>1</v>
      </c>
      <c r="H635" s="133">
        <v>30</v>
      </c>
      <c r="I635" s="133">
        <v>1</v>
      </c>
      <c r="J635" s="144" t="s">
        <v>2777</v>
      </c>
      <c r="K635" s="88" t="s">
        <v>2778</v>
      </c>
      <c r="L635" s="144"/>
      <c r="M635" s="81" t="s">
        <v>2067</v>
      </c>
      <c r="N635" s="80" t="s">
        <v>2068</v>
      </c>
    </row>
    <row r="636" spans="1:14" ht="48" customHeight="1">
      <c r="A636" s="87" t="s">
        <v>2785</v>
      </c>
      <c r="B636" s="92">
        <v>631</v>
      </c>
      <c r="C636" s="80" t="s">
        <v>2782</v>
      </c>
      <c r="D636" s="147">
        <v>98300</v>
      </c>
      <c r="E636" s="141"/>
      <c r="F636" s="133"/>
      <c r="G636" s="133">
        <v>1</v>
      </c>
      <c r="H636" s="133">
        <v>30</v>
      </c>
      <c r="I636" s="133">
        <v>1</v>
      </c>
      <c r="J636" s="144" t="s">
        <v>2777</v>
      </c>
      <c r="K636" s="88" t="s">
        <v>2778</v>
      </c>
      <c r="L636" s="144"/>
      <c r="M636" s="81" t="s">
        <v>2067</v>
      </c>
      <c r="N636" s="80" t="s">
        <v>2068</v>
      </c>
    </row>
    <row r="637" spans="1:14" ht="48" customHeight="1">
      <c r="A637" s="129" t="s">
        <v>2786</v>
      </c>
      <c r="B637" s="92">
        <v>632</v>
      </c>
      <c r="C637" s="80" t="s">
        <v>2782</v>
      </c>
      <c r="D637" s="147">
        <v>103200</v>
      </c>
      <c r="E637" s="141"/>
      <c r="F637" s="133"/>
      <c r="G637" s="133">
        <v>1</v>
      </c>
      <c r="H637" s="133">
        <v>30</v>
      </c>
      <c r="I637" s="133">
        <v>1</v>
      </c>
      <c r="J637" s="144" t="s">
        <v>2777</v>
      </c>
      <c r="K637" s="88" t="s">
        <v>2778</v>
      </c>
      <c r="L637" s="144"/>
      <c r="M637" s="81" t="s">
        <v>2067</v>
      </c>
      <c r="N637" s="80" t="s">
        <v>2068</v>
      </c>
    </row>
    <row r="638" spans="1:14" ht="48" customHeight="1">
      <c r="A638" s="129" t="s">
        <v>2787</v>
      </c>
      <c r="B638" s="92">
        <v>633</v>
      </c>
      <c r="C638" s="80" t="s">
        <v>2782</v>
      </c>
      <c r="D638" s="147">
        <v>127800</v>
      </c>
      <c r="E638" s="141"/>
      <c r="F638" s="133"/>
      <c r="G638" s="133">
        <v>1</v>
      </c>
      <c r="H638" s="133">
        <v>30</v>
      </c>
      <c r="I638" s="133">
        <v>1</v>
      </c>
      <c r="J638" s="144" t="s">
        <v>2777</v>
      </c>
      <c r="K638" s="88" t="s">
        <v>2778</v>
      </c>
      <c r="L638" s="144"/>
      <c r="M638" s="81" t="s">
        <v>2067</v>
      </c>
      <c r="N638" s="80" t="s">
        <v>2068</v>
      </c>
    </row>
    <row r="639" spans="1:14">
      <c r="A639" s="87" t="s">
        <v>2788</v>
      </c>
      <c r="B639" s="92">
        <v>634</v>
      </c>
      <c r="C639" s="144" t="s">
        <v>2789</v>
      </c>
      <c r="D639" s="134">
        <v>1001200</v>
      </c>
      <c r="E639" s="82"/>
      <c r="F639" s="133">
        <v>80</v>
      </c>
      <c r="G639" s="133">
        <v>2</v>
      </c>
      <c r="H639" s="133">
        <v>150</v>
      </c>
      <c r="I639" s="133">
        <v>5</v>
      </c>
      <c r="J639" s="128" t="s">
        <v>2100</v>
      </c>
      <c r="K639" s="128" t="s">
        <v>2101</v>
      </c>
      <c r="L639" s="146"/>
      <c r="M639" s="80" t="s">
        <v>1433</v>
      </c>
      <c r="N639" s="80" t="s">
        <v>2790</v>
      </c>
    </row>
    <row r="640" spans="1:14" ht="42">
      <c r="A640" s="87" t="s">
        <v>2791</v>
      </c>
      <c r="B640" s="92">
        <v>635</v>
      </c>
      <c r="C640" s="144" t="s">
        <v>2789</v>
      </c>
      <c r="D640" s="122">
        <v>1051300</v>
      </c>
      <c r="E640" s="82"/>
      <c r="F640" s="133">
        <v>80</v>
      </c>
      <c r="G640" s="133">
        <v>2</v>
      </c>
      <c r="H640" s="133">
        <v>150</v>
      </c>
      <c r="I640" s="133">
        <v>5</v>
      </c>
      <c r="J640" s="128" t="s">
        <v>2100</v>
      </c>
      <c r="K640" s="128" t="s">
        <v>2101</v>
      </c>
      <c r="L640" s="146"/>
      <c r="M640" s="80" t="s">
        <v>1433</v>
      </c>
      <c r="N640" s="80" t="s">
        <v>2790</v>
      </c>
    </row>
    <row r="641" spans="1:14" ht="42">
      <c r="A641" s="87" t="s">
        <v>2792</v>
      </c>
      <c r="B641" s="92">
        <v>636</v>
      </c>
      <c r="C641" s="144" t="s">
        <v>2789</v>
      </c>
      <c r="D641" s="134">
        <v>1301600</v>
      </c>
      <c r="E641" s="82"/>
      <c r="F641" s="133">
        <v>80</v>
      </c>
      <c r="G641" s="133">
        <v>2</v>
      </c>
      <c r="H641" s="133">
        <v>150</v>
      </c>
      <c r="I641" s="133">
        <v>5</v>
      </c>
      <c r="J641" s="128" t="s">
        <v>2100</v>
      </c>
      <c r="K641" s="128" t="s">
        <v>2101</v>
      </c>
      <c r="L641" s="146"/>
      <c r="M641" s="80" t="s">
        <v>1433</v>
      </c>
      <c r="N641" s="80" t="s">
        <v>2790</v>
      </c>
    </row>
    <row r="642" spans="1:14">
      <c r="A642" s="87" t="s">
        <v>2793</v>
      </c>
      <c r="B642" s="92">
        <v>637</v>
      </c>
      <c r="C642" s="144" t="s">
        <v>2794</v>
      </c>
      <c r="D642" s="134">
        <v>983700</v>
      </c>
      <c r="E642" s="82"/>
      <c r="F642" s="133">
        <v>80</v>
      </c>
      <c r="G642" s="133">
        <v>2</v>
      </c>
      <c r="H642" s="133">
        <v>150</v>
      </c>
      <c r="I642" s="133">
        <v>5</v>
      </c>
      <c r="J642" s="128" t="s">
        <v>2100</v>
      </c>
      <c r="K642" s="128" t="s">
        <v>2101</v>
      </c>
      <c r="L642" s="146"/>
      <c r="M642" s="80" t="s">
        <v>1433</v>
      </c>
      <c r="N642" s="80" t="s">
        <v>2790</v>
      </c>
    </row>
    <row r="643" spans="1:14" ht="42">
      <c r="A643" s="87" t="s">
        <v>2795</v>
      </c>
      <c r="B643" s="92">
        <v>638</v>
      </c>
      <c r="C643" s="144" t="s">
        <v>2794</v>
      </c>
      <c r="D643" s="134">
        <v>1032900</v>
      </c>
      <c r="E643" s="82"/>
      <c r="F643" s="133">
        <v>80</v>
      </c>
      <c r="G643" s="133">
        <v>2</v>
      </c>
      <c r="H643" s="133">
        <v>150</v>
      </c>
      <c r="I643" s="133">
        <v>5</v>
      </c>
      <c r="J643" s="128" t="s">
        <v>2100</v>
      </c>
      <c r="K643" s="128" t="s">
        <v>2101</v>
      </c>
      <c r="L643" s="146"/>
      <c r="M643" s="80" t="s">
        <v>1433</v>
      </c>
      <c r="N643" s="80" t="s">
        <v>2790</v>
      </c>
    </row>
    <row r="644" spans="1:14" ht="42">
      <c r="A644" s="87" t="s">
        <v>2796</v>
      </c>
      <c r="B644" s="92">
        <v>639</v>
      </c>
      <c r="C644" s="144" t="s">
        <v>2794</v>
      </c>
      <c r="D644" s="134">
        <v>1278800</v>
      </c>
      <c r="E644" s="82"/>
      <c r="F644" s="133">
        <v>80</v>
      </c>
      <c r="G644" s="133">
        <v>2</v>
      </c>
      <c r="H644" s="133">
        <v>150</v>
      </c>
      <c r="I644" s="133">
        <v>5</v>
      </c>
      <c r="J644" s="128" t="s">
        <v>2100</v>
      </c>
      <c r="K644" s="128" t="s">
        <v>2101</v>
      </c>
      <c r="L644" s="146"/>
      <c r="M644" s="80" t="s">
        <v>1433</v>
      </c>
      <c r="N644" s="80" t="s">
        <v>2790</v>
      </c>
    </row>
    <row r="645" spans="1:14">
      <c r="A645" s="87" t="s">
        <v>2797</v>
      </c>
      <c r="B645" s="92">
        <v>640</v>
      </c>
      <c r="C645" s="144" t="s">
        <v>2798</v>
      </c>
      <c r="D645" s="149">
        <v>1089600</v>
      </c>
      <c r="E645" s="82"/>
      <c r="F645" s="133">
        <v>90</v>
      </c>
      <c r="G645" s="133">
        <v>2</v>
      </c>
      <c r="H645" s="133">
        <v>150</v>
      </c>
      <c r="I645" s="133">
        <v>5</v>
      </c>
      <c r="J645" s="128" t="s">
        <v>2100</v>
      </c>
      <c r="K645" s="128" t="s">
        <v>2101</v>
      </c>
      <c r="L645" s="146"/>
      <c r="M645" s="80" t="s">
        <v>1433</v>
      </c>
      <c r="N645" s="80" t="s">
        <v>2790</v>
      </c>
    </row>
    <row r="646" spans="1:14" ht="42">
      <c r="A646" s="87" t="s">
        <v>2799</v>
      </c>
      <c r="B646" s="92">
        <v>641</v>
      </c>
      <c r="C646" s="144" t="s">
        <v>2798</v>
      </c>
      <c r="D646" s="149">
        <v>1144100</v>
      </c>
      <c r="E646" s="150"/>
      <c r="F646" s="133">
        <v>90</v>
      </c>
      <c r="G646" s="133">
        <v>2</v>
      </c>
      <c r="H646" s="133">
        <v>150</v>
      </c>
      <c r="I646" s="133">
        <v>5</v>
      </c>
      <c r="J646" s="128" t="s">
        <v>2100</v>
      </c>
      <c r="K646" s="128" t="s">
        <v>2101</v>
      </c>
      <c r="L646" s="151"/>
      <c r="M646" s="80" t="s">
        <v>1433</v>
      </c>
      <c r="N646" s="80" t="s">
        <v>2790</v>
      </c>
    </row>
    <row r="647" spans="1:14" ht="42">
      <c r="A647" s="87" t="s">
        <v>2800</v>
      </c>
      <c r="B647" s="92">
        <v>642</v>
      </c>
      <c r="C647" s="144" t="s">
        <v>2798</v>
      </c>
      <c r="D647" s="149">
        <v>1416500</v>
      </c>
      <c r="E647" s="150"/>
      <c r="F647" s="133">
        <v>90</v>
      </c>
      <c r="G647" s="133">
        <v>2</v>
      </c>
      <c r="H647" s="133">
        <v>150</v>
      </c>
      <c r="I647" s="133">
        <v>5</v>
      </c>
      <c r="J647" s="128" t="s">
        <v>2100</v>
      </c>
      <c r="K647" s="128" t="s">
        <v>2101</v>
      </c>
      <c r="L647" s="151"/>
      <c r="M647" s="80" t="s">
        <v>1433</v>
      </c>
      <c r="N647" s="80" t="s">
        <v>2790</v>
      </c>
    </row>
    <row r="648" spans="1:14" s="152" customFormat="1" ht="42">
      <c r="A648" s="87" t="s">
        <v>2801</v>
      </c>
      <c r="B648" s="92">
        <v>643</v>
      </c>
      <c r="C648" s="87">
        <v>11008</v>
      </c>
      <c r="D648" s="146">
        <v>28653100</v>
      </c>
      <c r="E648" s="82"/>
      <c r="F648" s="92">
        <v>936</v>
      </c>
      <c r="G648" s="92">
        <v>1</v>
      </c>
      <c r="H648" s="92">
        <v>340</v>
      </c>
      <c r="I648" s="92">
        <v>8</v>
      </c>
      <c r="J648" s="87" t="s">
        <v>2072</v>
      </c>
      <c r="K648" s="146" t="s">
        <v>2073</v>
      </c>
      <c r="L648" s="146" t="s">
        <v>2802</v>
      </c>
      <c r="M648" s="80" t="s">
        <v>1433</v>
      </c>
      <c r="N648" s="146" t="s">
        <v>2068</v>
      </c>
    </row>
    <row r="649" spans="1:14" s="152" customFormat="1" ht="42">
      <c r="A649" s="87" t="s">
        <v>2803</v>
      </c>
      <c r="B649" s="92">
        <v>643</v>
      </c>
      <c r="C649" s="87">
        <v>11008</v>
      </c>
      <c r="D649" s="146">
        <v>29656000</v>
      </c>
      <c r="E649" s="82"/>
      <c r="F649" s="92">
        <v>936</v>
      </c>
      <c r="G649" s="92">
        <v>1</v>
      </c>
      <c r="H649" s="92">
        <v>340</v>
      </c>
      <c r="I649" s="92">
        <v>8</v>
      </c>
      <c r="J649" s="87" t="s">
        <v>2072</v>
      </c>
      <c r="K649" s="146" t="s">
        <v>2073</v>
      </c>
      <c r="L649" s="146" t="s">
        <v>2802</v>
      </c>
      <c r="M649" s="80" t="s">
        <v>1433</v>
      </c>
      <c r="N649" s="146" t="s">
        <v>2068</v>
      </c>
    </row>
    <row r="650" spans="1:14" s="152" customFormat="1" ht="42">
      <c r="A650" s="87" t="s">
        <v>2804</v>
      </c>
      <c r="B650" s="92">
        <v>643</v>
      </c>
      <c r="C650" s="87">
        <v>11008</v>
      </c>
      <c r="D650" s="146">
        <v>30085800</v>
      </c>
      <c r="E650" s="82"/>
      <c r="F650" s="92">
        <v>936</v>
      </c>
      <c r="G650" s="92">
        <v>1</v>
      </c>
      <c r="H650" s="92">
        <v>340</v>
      </c>
      <c r="I650" s="92">
        <v>8</v>
      </c>
      <c r="J650" s="87" t="s">
        <v>2072</v>
      </c>
      <c r="K650" s="146" t="s">
        <v>2073</v>
      </c>
      <c r="L650" s="146" t="s">
        <v>2802</v>
      </c>
      <c r="M650" s="80" t="s">
        <v>1433</v>
      </c>
      <c r="N650" s="146" t="s">
        <v>2068</v>
      </c>
    </row>
    <row r="651" spans="1:14" s="152" customFormat="1" ht="42">
      <c r="A651" s="87" t="s">
        <v>2805</v>
      </c>
      <c r="B651" s="92">
        <v>643</v>
      </c>
      <c r="C651" s="87">
        <v>11008</v>
      </c>
      <c r="D651" s="146">
        <v>37249000</v>
      </c>
      <c r="E651" s="82"/>
      <c r="F651" s="92">
        <v>936</v>
      </c>
      <c r="G651" s="92">
        <v>1</v>
      </c>
      <c r="H651" s="92">
        <v>340</v>
      </c>
      <c r="I651" s="92">
        <v>8</v>
      </c>
      <c r="J651" s="87" t="s">
        <v>2072</v>
      </c>
      <c r="K651" s="146" t="s">
        <v>2073</v>
      </c>
      <c r="L651" s="146" t="s">
        <v>2802</v>
      </c>
      <c r="M651" s="80" t="s">
        <v>1433</v>
      </c>
      <c r="N651" s="146" t="s">
        <v>2068</v>
      </c>
    </row>
  </sheetData>
  <conditionalFormatting sqref="L178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404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613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40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6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สรุปวงเงิน</vt:lpstr>
      <vt:lpstr>แผนคำขอครุภัณฑ์66</vt:lpstr>
      <vt:lpstr>แผนคำขอก่อสร้าง66</vt:lpstr>
      <vt:lpstr>บัญชีครุภัณฑ์29ก.ย.63</vt:lpstr>
      <vt:lpstr>บัญชีสิ่งก่อสร้าง29ก.ย.63 </vt:lpstr>
      <vt:lpstr>สรุปวงเงิน!Print_Area</vt:lpstr>
      <vt:lpstr>สรุปวงเงิน!Print_Titles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</dc:creator>
  <cp:lastModifiedBy>GutchAn</cp:lastModifiedBy>
  <cp:lastPrinted>2021-08-16T03:47:45Z</cp:lastPrinted>
  <dcterms:created xsi:type="dcterms:W3CDTF">2012-03-22T10:15:17Z</dcterms:created>
  <dcterms:modified xsi:type="dcterms:W3CDTF">2021-08-16T03:47:52Z</dcterms:modified>
</cp:coreProperties>
</file>